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mc:AlternateContent xmlns:mc="http://schemas.openxmlformats.org/markup-compatibility/2006">
    <mc:Choice Requires="x15">
      <x15ac:absPath xmlns:x15ac="http://schemas.microsoft.com/office/spreadsheetml/2010/11/ac" url="G:\KSF\KSF_Adm_jur\KSF_Överformyndare\Blanketter Österåker\"/>
    </mc:Choice>
  </mc:AlternateContent>
  <xr:revisionPtr revIDLastSave="0" documentId="13_ncr:1_{47FE9594-7317-4DA9-9399-8581BE64E14E}" xr6:coauthVersionLast="47" xr6:coauthVersionMax="47" xr10:uidLastSave="{00000000-0000-0000-0000-000000000000}"/>
  <bookViews>
    <workbookView xWindow="-110" yWindow="-110" windowWidth="19420" windowHeight="10420" xr2:uid="{00000000-000D-0000-FFFF-FFFF00000000}"/>
  </bookViews>
  <sheets>
    <sheet name="Årsräkning" sheetId="1" r:id="rId1"/>
    <sheet name="Beräkna arvode och skatt"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5" i="1" l="1"/>
  <c r="G115" i="1"/>
  <c r="G70" i="1"/>
  <c r="G89" i="1"/>
  <c r="G88" i="1"/>
  <c r="G87" i="1"/>
  <c r="G86" i="1"/>
  <c r="F149" i="1"/>
  <c r="G114" i="1"/>
  <c r="G113" i="1"/>
  <c r="G112" i="1"/>
  <c r="E149" i="1"/>
  <c r="G111" i="1"/>
  <c r="B103" i="1" l="1"/>
  <c r="E103" i="1"/>
  <c r="D24" i="3" l="1"/>
  <c r="D21" i="3"/>
  <c r="H18" i="3"/>
  <c r="F16" i="3"/>
  <c r="F14" i="3"/>
  <c r="H12" i="3"/>
  <c r="F12" i="3"/>
  <c r="H11" i="3"/>
  <c r="F11" i="3"/>
  <c r="H10" i="3"/>
  <c r="F10" i="3"/>
  <c r="H7" i="3"/>
  <c r="F7" i="3"/>
  <c r="H6" i="3"/>
  <c r="F6" i="3"/>
  <c r="H5" i="3"/>
  <c r="H24" i="3" s="1"/>
  <c r="F5" i="3"/>
  <c r="F24" i="3" s="1"/>
  <c r="G120" i="1"/>
  <c r="G110" i="1"/>
  <c r="G85" i="1"/>
  <c r="G54" i="1"/>
  <c r="G91" i="1" s="1"/>
  <c r="G109" i="1" l="1"/>
  <c r="G108" i="1"/>
  <c r="G107" i="1"/>
  <c r="G106" i="1"/>
  <c r="G105" i="1"/>
  <c r="G104" i="1"/>
  <c r="G103" i="1"/>
  <c r="G102" i="1"/>
  <c r="G101" i="1"/>
  <c r="G100" i="1"/>
  <c r="G99" i="1"/>
  <c r="G98" i="1"/>
  <c r="G97" i="1"/>
  <c r="G96" i="1"/>
  <c r="G95" i="1"/>
  <c r="G80" i="1"/>
  <c r="G84" i="1"/>
  <c r="G83" i="1"/>
  <c r="G82" i="1"/>
  <c r="G81" i="1"/>
  <c r="G79" i="1"/>
  <c r="G78" i="1"/>
  <c r="G77" i="1"/>
  <c r="G76" i="1"/>
  <c r="G75" i="1"/>
  <c r="G1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Jones</author>
  </authors>
  <commentList>
    <comment ref="B50" authorId="0" shapeId="0" xr:uid="{00000000-0006-0000-0000-000001000000}">
      <text>
        <r>
          <rPr>
            <sz val="9"/>
            <color indexed="81"/>
            <rFont val="Tahoma"/>
            <family val="2"/>
          </rPr>
          <t xml:space="preserve">Under tillgångar ska du ta upp det transaktionskonto som används för betalning av räkningar och andra utgifter.
Tillgångarna tas upp med värdet per den 1 januari eller per den dag som du har förordnats om detta är den första redovisningen.
</t>
        </r>
      </text>
    </comment>
    <comment ref="B52" authorId="0" shapeId="0" xr:uid="{00000000-0006-0000-0000-000002000000}">
      <text>
        <r>
          <rPr>
            <sz val="9"/>
            <color indexed="81"/>
            <rFont val="Tahoma"/>
            <family val="2"/>
          </rPr>
          <t xml:space="preserve">Här ska du ange bank för det konto som du vid periodens början disponerar för betalning av räkningar och andra utgifter. </t>
        </r>
      </text>
    </comment>
    <comment ref="C52" authorId="0" shapeId="0" xr:uid="{00000000-0006-0000-0000-000003000000}">
      <text>
        <r>
          <rPr>
            <sz val="9"/>
            <color indexed="81"/>
            <rFont val="Tahoma"/>
            <family val="2"/>
          </rPr>
          <t xml:space="preserve">Här ska du ange det kontonumret för det konto som du disponerar för betalning av räkningar och andra utgifter.
</t>
        </r>
      </text>
    </comment>
    <comment ref="F52" authorId="0" shapeId="0" xr:uid="{00000000-0006-0000-0000-000004000000}">
      <text>
        <r>
          <rPr>
            <sz val="9"/>
            <color indexed="81"/>
            <rFont val="Tahoma"/>
            <family val="2"/>
          </rPr>
          <t xml:space="preserve">Transaktionskontot ska inte vara överförmyndar-spärrat.
</t>
        </r>
      </text>
    </comment>
    <comment ref="G52" authorId="0" shapeId="0" xr:uid="{00000000-0006-0000-0000-000005000000}">
      <text>
        <r>
          <rPr>
            <sz val="9"/>
            <color indexed="81"/>
            <rFont val="Tahoma"/>
            <family val="2"/>
          </rPr>
          <t>Ange värdet på tillgångarna per den 1 januari eller per den dag då du har förordnats om detta är den första redovisningen.
Värdet på transaktionskontot bör i normalfallet inte överskrida 35 000 kr. Överskjutande belopp bör föras över till överförmyndarspärrat sparkonto eller värdepapperskonto.</t>
        </r>
      </text>
    </comment>
    <comment ref="B56" authorId="0" shapeId="0" xr:uid="{00000000-0006-0000-0000-000006000000}">
      <text>
        <r>
          <rPr>
            <sz val="9"/>
            <color indexed="81"/>
            <rFont val="Tahoma"/>
            <family val="2"/>
          </rPr>
          <t xml:space="preserve">Under övriga tillgångar redovisar du värdepapper, bostäder samt annat lösöre av värde. Annat lösöre kan exemeplvis avse guldföremål, konst, fordon eller immateriella rättigheter om dessa har ett beaktansvärt värde. 
Även eventuella fordringar (pengar som huvudmannen lånat ut) eller andra ekonomiska rättigheter ska tas upp här.
Under övriga tillgångar redovisar du också samtliga övriga bankkonton inklusiva huvudmannens eget fickpengskonto som denne disponerar själv, eller med hjälp av boendepersonal.
Tillgångarna tas upp med värdet per den 1 januari eller per den dag som du har förordnats om detta är den första redovisningen. 
Inga intäkter eller utgifter som sker på tillgångar upptagna som övriga tillgångar ska redovisas utan du ska endast ta upp värdet på tillgångarna vid årets början och årets slut.
</t>
        </r>
      </text>
    </comment>
    <comment ref="B58" authorId="0" shapeId="0" xr:uid="{00000000-0006-0000-0000-000007000000}">
      <text>
        <r>
          <rPr>
            <sz val="9"/>
            <color indexed="81"/>
            <rFont val="Tahoma"/>
            <family val="2"/>
          </rPr>
          <t xml:space="preserve">Om huvudmannen vid periodens början har ett eget konto som denne disponerar själv eller med hjälp av boendepersonal så anger du detta här. 
Ange även eventuella värdpapperskonton som huvudmannen äger vid periodens början, såsom t.ex. fonder eller aktier.
Ange även om huvudmannen vid periodens början äger en fastighet eller bostadsrätt, värdefullt lösöre, fordringar eller andra rättigheter.
</t>
        </r>
      </text>
    </comment>
    <comment ref="C58" authorId="0" shapeId="0" xr:uid="{00000000-0006-0000-0000-000008000000}">
      <text>
        <r>
          <rPr>
            <sz val="9"/>
            <color indexed="81"/>
            <rFont val="Tahoma"/>
            <family val="2"/>
          </rPr>
          <t xml:space="preserve">Ange kontonummer till det övriga bankonton, ett eventuellt konto som huvudmannen disponerar själv eller med hjälp av boendepersonal.
Ange hur många aktier eller andelar av en fond som huvudmannen eventuellt äger vid periodens början.
Ange hur stor andel av en eventuell fastighet eller bostadsrätt som huvudmannen äger vid periodens början.
</t>
        </r>
      </text>
    </comment>
    <comment ref="F58" authorId="0" shapeId="0" xr:uid="{00000000-0006-0000-0000-000009000000}">
      <text>
        <r>
          <rPr>
            <sz val="9"/>
            <color indexed="81"/>
            <rFont val="Tahoma"/>
            <family val="2"/>
          </rPr>
          <t xml:space="preserve">Värdepapperskonton ska vara försedda med en överförmyndarspärr. Bevis om att kontot är överförmyndarspärrat ska lämnas in som bilaga till årsräkningen.
</t>
        </r>
      </text>
    </comment>
    <comment ref="G58" authorId="0" shapeId="0" xr:uid="{00000000-0006-0000-0000-00000A000000}">
      <text>
        <r>
          <rPr>
            <sz val="9"/>
            <color indexed="81"/>
            <rFont val="Tahoma"/>
            <family val="2"/>
          </rPr>
          <t xml:space="preserve">Ange värdet på tillgångarna per den 1 januari eller per den dag då du har förordnats om detta är den första redovisningen.
Värdet på en fastighet kan tas upp med taxeringsvärdet. En bostadsrätt kan tas upp med ett uppskattat värde.
</t>
        </r>
      </text>
    </comment>
    <comment ref="B72" authorId="0" shapeId="0" xr:uid="{00000000-0006-0000-0000-00000B000000}">
      <text>
        <r>
          <rPr>
            <sz val="9"/>
            <color indexed="81"/>
            <rFont val="Tahoma"/>
            <family val="2"/>
          </rPr>
          <t xml:space="preserve">Tänk på att kontantprincipen gäller, endast de inkomster som faktiskt har kommit in på transaktionskontot under perioden ska anges.
Skattepliktiga inkomster ska anges med bruttobeloppet innan skatt. Samtliga inkomstfält kan i kassaboken modifieras för att passa din huvudmans inkomster om de förtryckta ej är lämpliga.
Kom ihåg att intäkter som har kommit in på huvudmannens andra konton än transaktionskontot </t>
        </r>
        <r>
          <rPr>
            <b/>
            <u/>
            <sz val="9"/>
            <color indexed="81"/>
            <rFont val="Tahoma"/>
            <family val="2"/>
          </rPr>
          <t>inte</t>
        </r>
        <r>
          <rPr>
            <sz val="9"/>
            <color indexed="81"/>
            <rFont val="Tahoma"/>
            <family val="2"/>
          </rPr>
          <t xml:space="preserve"> ska tas upp som inkomster!</t>
        </r>
      </text>
    </comment>
    <comment ref="B93" authorId="0" shapeId="0" xr:uid="{00000000-0006-0000-0000-00000C000000}">
      <text>
        <r>
          <rPr>
            <sz val="9"/>
            <color indexed="81"/>
            <rFont val="Tahoma"/>
            <family val="2"/>
          </rPr>
          <t xml:space="preserve">Tänk på att kontantprincipen gäller, endast de utgifter som faktiskt har belastat transaktionkontot under perioden ska anges. Samtliga utgiftsfält kan modifieras för att passa din huvudmans utgifter om de förtryckta ej är lämpliga.
Kom ihåg att utgifter som har belastat övriga konton än transaktionskontot </t>
        </r>
        <r>
          <rPr>
            <b/>
            <u/>
            <sz val="9"/>
            <color indexed="81"/>
            <rFont val="Tahoma"/>
            <family val="2"/>
          </rPr>
          <t>inte</t>
        </r>
        <r>
          <rPr>
            <sz val="9"/>
            <color indexed="81"/>
            <rFont val="Tahoma"/>
            <family val="2"/>
          </rPr>
          <t xml:space="preserve"> ska tas upp som utgifter.
</t>
        </r>
      </text>
    </comment>
    <comment ref="B117" authorId="0" shapeId="0" xr:uid="{00000000-0006-0000-0000-00000D000000}">
      <text>
        <r>
          <rPr>
            <sz val="9"/>
            <color indexed="81"/>
            <rFont val="Tahoma"/>
            <family val="2"/>
          </rPr>
          <t>Ange saldot på transaktionskontot som du har tagit upp vid periodens början.
Tillgångarna tas upp med värdet per den 31 december eller per den dag som du har entledigats om uppdraget har upphört. 
Ange om ett tidigare upptaget bankkonto har avslutats under perioden.</t>
        </r>
      </text>
    </comment>
    <comment ref="B118" authorId="0" shapeId="0" xr:uid="{00000000-0006-0000-0000-00000E000000}">
      <text>
        <r>
          <rPr>
            <sz val="9"/>
            <color indexed="81"/>
            <rFont val="Tahoma"/>
            <family val="2"/>
          </rPr>
          <t xml:space="preserve">Ange samma tillgångar som du har tagit upp vid periodens början samt eventuella bankkonton som har öppnats under perioden.
</t>
        </r>
      </text>
    </comment>
    <comment ref="C118" authorId="0" shapeId="0" xr:uid="{00000000-0006-0000-0000-00000F000000}">
      <text>
        <r>
          <rPr>
            <sz val="9"/>
            <color indexed="81"/>
            <rFont val="Tahoma"/>
            <family val="2"/>
          </rPr>
          <t xml:space="preserve">Ange om ett tidigare upptaget bankkonto har avslutats under perioden.
</t>
        </r>
      </text>
    </comment>
    <comment ref="F118" authorId="0" shapeId="0" xr:uid="{00000000-0006-0000-0000-000010000000}">
      <text>
        <r>
          <rPr>
            <sz val="9"/>
            <color indexed="81"/>
            <rFont val="Tahoma"/>
            <family val="2"/>
          </rPr>
          <t xml:space="preserve">Transaktionskontot ska inte vara överförmyndar-spärrat.
</t>
        </r>
      </text>
    </comment>
    <comment ref="G118" authorId="0" shapeId="0" xr:uid="{00000000-0006-0000-0000-000011000000}">
      <text>
        <r>
          <rPr>
            <sz val="9"/>
            <color indexed="81"/>
            <rFont val="Tahoma"/>
            <family val="2"/>
          </rPr>
          <t xml:space="preserve">Ange värdet på tillgångarna per den 31 december eller den dag då du har entledigats om uppdraget har upphört.
Värdet på transaktionskontot bör i normalfallet inte överskrida 35 000 kr. Överskjutande belopp bör föras över till överförmyndarspärrat sparkonto eller värdepapperskonto.
</t>
        </r>
      </text>
    </comment>
    <comment ref="B122" authorId="0" shapeId="0" xr:uid="{00000000-0006-0000-0000-000012000000}">
      <text>
        <r>
          <rPr>
            <sz val="9"/>
            <color indexed="81"/>
            <rFont val="Tahoma"/>
            <family val="2"/>
          </rPr>
          <t xml:space="preserve">Ange samma tillgångar som du har tagit upp vid periodens början samt eventuella konton som har öppnats under perioden eller eventuella fastigheter/bostadsrätter eller andra tillgångar som har köpts under perioden.
Tillgångarna tas upp med värdet per den 31 december eller per den dag som du har entledigats om uppdraget har upphört. 
Ange om ett tidigare upptaget bankkonto har avslutats under perioden eller om en upptagen fastighet eller bostadsrätt har sålts.
</t>
        </r>
      </text>
    </comment>
    <comment ref="B123" authorId="0" shapeId="0" xr:uid="{00000000-0006-0000-0000-000013000000}">
      <text>
        <r>
          <rPr>
            <sz val="9"/>
            <color indexed="81"/>
            <rFont val="Tahoma"/>
            <family val="2"/>
          </rPr>
          <t xml:space="preserve">Ange samma tillgångar som du har tagit upp vid periodens början samt eventuella nya tillgångar som har införskaffats under perioden.
</t>
        </r>
      </text>
    </comment>
    <comment ref="F123" authorId="0" shapeId="0" xr:uid="{00000000-0006-0000-0000-000014000000}">
      <text>
        <r>
          <rPr>
            <sz val="9"/>
            <color indexed="81"/>
            <rFont val="Tahoma"/>
            <family val="2"/>
          </rPr>
          <t xml:space="preserve">Sparkonton och värdepapperskonton ska vara försedda med en överförmyndarspärr. Bevis om att kontot är överförmyndarspärrat ska lämnas in som bilaga till årsräkningen.
</t>
        </r>
      </text>
    </comment>
    <comment ref="G123" authorId="0" shapeId="0" xr:uid="{00000000-0006-0000-0000-000015000000}">
      <text>
        <r>
          <rPr>
            <sz val="9"/>
            <color indexed="81"/>
            <rFont val="Tahoma"/>
            <family val="2"/>
          </rPr>
          <t xml:space="preserve">Ange värdet på tillgångarna per den 31 december eller den dag då du har entledigats om uppdraget har upphört.
Värdet på en fastighet kan tas upp med taxeringsvärdet. En bostadsrätt kan tas upp med ett uppskattat värde.
</t>
        </r>
      </text>
    </comment>
  </commentList>
</comments>
</file>

<file path=xl/sharedStrings.xml><?xml version="1.0" encoding="utf-8"?>
<sst xmlns="http://schemas.openxmlformats.org/spreadsheetml/2006/main" count="153" uniqueCount="113">
  <si>
    <t>Bilaga</t>
  </si>
  <si>
    <t>ÖF not</t>
  </si>
  <si>
    <t>Bank</t>
  </si>
  <si>
    <t>Typ av tillgång</t>
  </si>
  <si>
    <t>Typ av inkomst</t>
  </si>
  <si>
    <t>Kronor</t>
  </si>
  <si>
    <t>Totalt kronor</t>
  </si>
  <si>
    <t>Folkbokföringsadress</t>
  </si>
  <si>
    <t>Postnummer</t>
  </si>
  <si>
    <t>Postort</t>
  </si>
  <si>
    <t>E-postadress</t>
  </si>
  <si>
    <t>Ort och datum</t>
  </si>
  <si>
    <t>Underskrift ställföreträdare</t>
  </si>
  <si>
    <t>Underskrift</t>
  </si>
  <si>
    <t>Kontonr</t>
  </si>
  <si>
    <t>Personnummer</t>
  </si>
  <si>
    <t>Vistelseadress (om annan än folkbokföringsadress)</t>
  </si>
  <si>
    <t>Telefonnummer</t>
  </si>
  <si>
    <t>Summa tillgångar D</t>
  </si>
  <si>
    <t>Spärr</t>
  </si>
  <si>
    <t>Långivare</t>
  </si>
  <si>
    <t>Skuld vid periodens början</t>
  </si>
  <si>
    <t>Skuld vid periodens slut</t>
  </si>
  <si>
    <t>Summa tillgångar A</t>
  </si>
  <si>
    <t>Summa värdepapper, bostäder, fickpengar mm.</t>
  </si>
  <si>
    <t>Summa inkomster B</t>
  </si>
  <si>
    <t>Summa utgifter C</t>
  </si>
  <si>
    <t>Gatuadress</t>
  </si>
  <si>
    <t>Summa skulder</t>
  </si>
  <si>
    <t>Kontonr/Andelar</t>
  </si>
  <si>
    <t>Övriga tillgångar vid årets eller periodens början</t>
  </si>
  <si>
    <t>Inkomster under perioden</t>
  </si>
  <si>
    <t>Skattepliktiga inkomster t.ex. pension, lön sjuk- och aktivitetsersättning samt räntor ska redovisas brutto.</t>
  </si>
  <si>
    <t>Utgifter under perioden</t>
  </si>
  <si>
    <t>Tillgångar på bankkonton vid årets eller periodens slut</t>
  </si>
  <si>
    <t>Övriga tillgångar vid årets eller periodens slut</t>
  </si>
  <si>
    <t>Skulder</t>
  </si>
  <si>
    <t>Övriga upplysningar</t>
  </si>
  <si>
    <t>Information och anvisningar för upprättande av års- och sluträkning</t>
  </si>
  <si>
    <t>Huvudman</t>
  </si>
  <si>
    <t>Ställföreträdare</t>
  </si>
  <si>
    <t>Kontonummer</t>
  </si>
  <si>
    <t>Typ av utgift</t>
  </si>
  <si>
    <t xml:space="preserve">Fyll i de vita rutorna med beloppen som framgår av arvodesbeslutet från Överförmyndaren för att beräkna vad huvudmannen ska betala till ställföreträdaren respektive Skatteverket. </t>
  </si>
  <si>
    <t>OMKOSTNADSERSÄTTNING</t>
  </si>
  <si>
    <t>MILERSÄTTNING</t>
  </si>
  <si>
    <t>ARBETSGIVARAVGIFTER</t>
  </si>
  <si>
    <t>Totalt</t>
  </si>
  <si>
    <t>Till ställföreträdare</t>
  </si>
  <si>
    <t>Till Skatteverket</t>
  </si>
  <si>
    <t>BERÄKNA</t>
  </si>
  <si>
    <t xml:space="preserve">Den gula rutan visar hur mycket som huvudmannen totalt ska betala. I den blå rutan visas det belopp som ska överföras till dig som ställföreträdare. I den röda rutan visas det belopp som ska inbetalas till Skatteverket i arbetsgivaravgifter och skatt på ditt arvode. </t>
  </si>
  <si>
    <t>Förordnande</t>
  </si>
  <si>
    <t>Kontonr/Andelar/Beskrivning av egendom</t>
  </si>
  <si>
    <t>30% skatteavdrag på arvodet</t>
  </si>
  <si>
    <t>EKONOMISK FÖRVALTNING</t>
  </si>
  <si>
    <t>PERSONLIG OMVÅRDNAD</t>
  </si>
  <si>
    <t>EXTRA ARVODE</t>
  </si>
  <si>
    <t xml:space="preserve">Ange beloppen på arvodesbeslutet för ekonomisk förvaltning, personlig omvårdnad samt extra arvode i rutorna för arvode 30% skatteavdrag (eller arvode 50% skatteavdrag om du önskar att det dras 50 procent skatt på ditt eget arvode). </t>
  </si>
  <si>
    <t>50% skatteavdrag på arvodet</t>
  </si>
  <si>
    <t>När du fyllt i rutorna för omkostnadsersättning, milersättning och arbetsgivaravgifter (beloppen framgår av arvodesbeslutet) så trycker du på "Beräkna" (eller på tab-tangeten).</t>
  </si>
  <si>
    <t>BRUTTOARVODE</t>
  </si>
  <si>
    <t xml:space="preserve">Om du hellre önskar att själv sköta inbetalningen av din egen skatt så kan du ta ut bruttobeloppet i arvode. Du är själv ansvarig för att skatten deklareras till Skatteverket. Huvudmannen är dock skatterättsligt ansvarig för att arbetsgivaravgiften inbetalas till Skatteverket så detta får inte missas. </t>
  </si>
  <si>
    <t>Fr.o.m. - t.o.m.</t>
  </si>
  <si>
    <t>Typ av räkning</t>
  </si>
  <si>
    <t>Härmed intygas på heder och samvete att de uppgifter som lämnats i redovisningen, såvitt jag vet, är riktiga</t>
  </si>
  <si>
    <t>HJÄLPPROGRAM FÖR ATT BERÄKNA ARVODE OCH SKATT NÄR HUVUDMANNEN ENLIGT ARVODESBESLUT FRÅN ÖVERFÖRMYNDAREN SJÄLV SKA BETALA ARVODET</t>
  </si>
  <si>
    <t>Avgift annan bostad</t>
  </si>
  <si>
    <t>Färdtjänst</t>
  </si>
  <si>
    <t>Sjukvård</t>
  </si>
  <si>
    <t>Medicin</t>
  </si>
  <si>
    <t>Telefon</t>
  </si>
  <si>
    <t>Internet</t>
  </si>
  <si>
    <t>El</t>
  </si>
  <si>
    <t>Försäkringar</t>
  </si>
  <si>
    <t>Överlämnade kontanter</t>
  </si>
  <si>
    <t>Överförda fickpengar</t>
  </si>
  <si>
    <t>Arvode</t>
  </si>
  <si>
    <t>Löneskatt/arbetsgivaravgifter</t>
  </si>
  <si>
    <t>Restskatt</t>
  </si>
  <si>
    <t>Räntor/amorteringar</t>
  </si>
  <si>
    <t>Bankavgifter</t>
  </si>
  <si>
    <t>Köp av värdepapper</t>
  </si>
  <si>
    <t>Skatt på ränta/utdelning</t>
  </si>
  <si>
    <t>Allmän pension</t>
  </si>
  <si>
    <t>Bostadstillägg/bidrag</t>
  </si>
  <si>
    <t>Tjänstepension/lön</t>
  </si>
  <si>
    <t>Sjuk/aktivitetsersättning</t>
  </si>
  <si>
    <t>Försörjningsstöd</t>
  </si>
  <si>
    <t>Habiliteringsersättning</t>
  </si>
  <si>
    <t>Merkostnadsersättning</t>
  </si>
  <si>
    <t>Gåva</t>
  </si>
  <si>
    <t>Försäljning värdepapper</t>
  </si>
  <si>
    <t>Skatteåterbäring</t>
  </si>
  <si>
    <t>Räntor/utdelning</t>
  </si>
  <si>
    <t>Skatt</t>
  </si>
  <si>
    <t>Skatt allmän pension/sjukersättning</t>
  </si>
  <si>
    <t>Hyra/avgift boende</t>
  </si>
  <si>
    <t>Hemtjänst</t>
  </si>
  <si>
    <t>Överförmyndarnämndens noteringar</t>
  </si>
  <si>
    <r>
      <rPr>
        <b/>
        <sz val="11"/>
        <color theme="1"/>
        <rFont val="Calibri"/>
        <family val="2"/>
        <scheme val="minor"/>
      </rPr>
      <t>Överförmyndarnämndens anteckningar</t>
    </r>
    <r>
      <rPr>
        <sz val="11"/>
        <color theme="1"/>
        <rFont val="Calibri"/>
        <family val="2"/>
        <scheme val="minor"/>
      </rPr>
      <t xml:space="preserve"> </t>
    </r>
    <r>
      <rPr>
        <sz val="8"/>
        <color theme="1"/>
        <rFont val="Calibri"/>
        <family val="2"/>
        <scheme val="minor"/>
      </rPr>
      <t>(fylls i av Överförmyndarnämnden)</t>
    </r>
  </si>
  <si>
    <t>☐ Granskad utan anmärkning   ☐ Granskad utan anmärkning men med vidtagen korrigering   ☐ Granskad med anmärkning</t>
  </si>
  <si>
    <t>Lämnas/skickas till: Överförmyndarnämnden i Österåker, 184 86 Åkersberga</t>
  </si>
  <si>
    <t>överfört till övriga konton</t>
  </si>
  <si>
    <t>• Årsräkning ska vara Överförmyndarnämnden till handa innan den 1 mars. Sluträkning ska vara Överförmyndarnämnden till handa inom en månad från datum för uppdragets upphörande.
• Räkningen ska fyllas i med beständig bläckpenna. Glöm inte att underteckna räkningen innan du lämnar in den. Om det är två ställföreträdare ska båda underteckna räkningen.
• Om utrymmet i tabellerna inte räcker till kan du fortsätta på löst papper som du bifogar räkningen. Namnen på kategorierna kan du ändra för hand för att passa just din huvudman.
• Utgifter ska specificeras så att det klart framgår hur stor varje enskild utgiftspost är. Till exempel så ska levnadsomkostnader delas upp i olika mindre poster. 
• Alla bankkonton ska redovisas var för sig och det ska framgå vilka konton som är överförmyndarspärrade.
• De eventuella kontanter som du som ställföreträdare har hand om för din huvudmans räkning ska tas upp i tabell ”D” under ”övriga tillgångar”. Detsamma gäller för eventuella kontanter som handhas av huvudmannen ensam eller hans eller hennes boende.
• Vid redovisning av överlämnade kontanter ska du ta upp hela summan som kvitterats av huvudmannen eller boendet, inte hur mycket huvudmannen själv eller tillsammans med boendet har förbrukat av de mottagna kontanterna.
• Om huvudmannen har ett fickpengskonto som han eller hon ensam disponerar så ska saldot på detta redovisas under ”Övriga tillgångar”. Du tar då som utgift upp den totala summa som du under året överfört från transaktionskontot som du disponerar till kontot som huvudmannen ensam disponerar.</t>
  </si>
  <si>
    <t>Summa transaktionskonto och utgifter (C + D)</t>
  </si>
  <si>
    <t>Summa övriga konton, värdepapper, fastigheter, fickpengar m.m.</t>
  </si>
  <si>
    <t>Summa transaktionskonto och inkomster (A + B)</t>
  </si>
  <si>
    <t>Tillgångar på transaktionskonto vid årets eller periodens början (enligt förteckning eller föregående årsräkning)</t>
  </si>
  <si>
    <t>Transaktionskontot som du som ställföreträdare har hand om ska tas upp här.</t>
  </si>
  <si>
    <t>(övriga bankonton, värdepapper, bostäder, handkassa på boendet eller huvudmannens eget fickpengskonto etc.)
(t.ex. värdepapper, handkassa på boendet eller huvudmannens eget fickpengskonto</t>
  </si>
  <si>
    <t xml:space="preserve">Överfört från övriga konton </t>
  </si>
  <si>
    <t>ver 2024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</si>
</sst>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r&quot;_-;\-* #,##0.00\ &quot;kr&quot;_-;_-* &quot;-&quot;??\ &quot;kr&quot;_-;_-@_-"/>
    <numFmt numFmtId="164" formatCode="000\ 00"/>
    <numFmt numFmtId="165" formatCode="0##\-000&quot; &quot;00&quot; &quot;00"/>
    <numFmt numFmtId="166" formatCode="0############"/>
    <numFmt numFmtId="167" formatCode="#,##0\ &quot;kr&quot;"/>
    <numFmt numFmtId="168" formatCode=";;;"/>
  </numFmts>
  <fonts count="24" x14ac:knownFonts="1">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9"/>
      <color indexed="81"/>
      <name val="Tahoma"/>
      <family val="2"/>
    </font>
    <font>
      <sz val="10"/>
      <color theme="1"/>
      <name val="Calibri"/>
      <family val="2"/>
      <scheme val="minor"/>
    </font>
    <font>
      <b/>
      <sz val="10"/>
      <color theme="1"/>
      <name val="Calibri"/>
      <family val="2"/>
      <scheme val="minor"/>
    </font>
    <font>
      <sz val="10"/>
      <name val="Calibri"/>
      <family val="2"/>
      <scheme val="minor"/>
    </font>
    <font>
      <b/>
      <sz val="8"/>
      <color theme="1"/>
      <name val="Calibri"/>
      <family val="2"/>
      <scheme val="minor"/>
    </font>
    <font>
      <sz val="9.5"/>
      <color theme="1"/>
      <name val="Calibri"/>
      <family val="2"/>
      <scheme val="minor"/>
    </font>
    <font>
      <sz val="9.5"/>
      <name val="Calibri"/>
      <family val="2"/>
      <scheme val="minor"/>
    </font>
    <font>
      <sz val="9.5"/>
      <color rgb="FFFF0000"/>
      <name val="Calibri"/>
      <family val="2"/>
      <scheme val="minor"/>
    </font>
    <font>
      <b/>
      <u/>
      <sz val="9"/>
      <color indexed="81"/>
      <name val="Tahoma"/>
      <family val="2"/>
    </font>
    <font>
      <sz val="9"/>
      <color theme="1"/>
      <name val="Calibri"/>
      <family val="2"/>
      <scheme val="minor"/>
    </font>
    <font>
      <sz val="11"/>
      <color theme="1"/>
      <name val="Calibri"/>
      <family val="2"/>
      <scheme val="minor"/>
    </font>
    <font>
      <sz val="8"/>
      <color theme="1"/>
      <name val="Arial"/>
      <family val="2"/>
    </font>
    <font>
      <b/>
      <sz val="10"/>
      <color theme="1"/>
      <name val="Garamond"/>
      <family val="1"/>
    </font>
    <font>
      <b/>
      <sz val="11"/>
      <color theme="1"/>
      <name val="Garamond"/>
      <family val="1"/>
    </font>
    <font>
      <i/>
      <sz val="11"/>
      <color theme="1"/>
      <name val="Calibri"/>
      <family val="2"/>
      <scheme val="minor"/>
    </font>
    <font>
      <sz val="12"/>
      <color theme="1"/>
      <name val="Garamond"/>
      <family val="1"/>
    </font>
    <font>
      <b/>
      <i/>
      <sz val="11"/>
      <color theme="1"/>
      <name val="Garamond"/>
      <family val="1"/>
    </font>
  </fonts>
  <fills count="23">
    <fill>
      <patternFill patternType="none"/>
    </fill>
    <fill>
      <patternFill patternType="gray125"/>
    </fill>
    <fill>
      <gradientFill degree="90">
        <stop position="0">
          <color theme="0"/>
        </stop>
        <stop position="1">
          <color theme="5"/>
        </stop>
      </gradientFill>
    </fill>
    <fill>
      <patternFill patternType="solid">
        <fgColor rgb="FFFFFFCC"/>
        <bgColor indexed="64"/>
      </patternFill>
    </fill>
    <fill>
      <patternFill patternType="solid">
        <fgColor theme="0"/>
        <bgColor indexed="64"/>
      </patternFill>
    </fill>
    <fill>
      <gradientFill type="path">
        <stop position="0">
          <color theme="0"/>
        </stop>
        <stop position="1">
          <color rgb="FF92D050"/>
        </stop>
      </gradientFill>
    </fill>
    <fill>
      <gradientFill type="path">
        <stop position="0">
          <color theme="0"/>
        </stop>
        <stop position="1">
          <color theme="7"/>
        </stop>
      </gradientFill>
    </fill>
    <fill>
      <gradientFill degree="90">
        <stop position="0">
          <color theme="0"/>
        </stop>
        <stop position="1">
          <color theme="7"/>
        </stop>
      </gradientFill>
    </fill>
    <fill>
      <gradientFill degree="90">
        <stop position="0">
          <color theme="0"/>
        </stop>
        <stop position="1">
          <color theme="4"/>
        </stop>
      </gradientFill>
    </fill>
    <fill>
      <gradientFill degree="90">
        <stop position="0">
          <color theme="0"/>
        </stop>
        <stop position="1">
          <color rgb="FFFF0000"/>
        </stop>
      </gradientFill>
    </fill>
    <fill>
      <gradientFill degree="90">
        <stop position="0">
          <color theme="0"/>
        </stop>
        <stop position="1">
          <color theme="9" tint="0.40000610370189521"/>
        </stop>
      </gradientFill>
    </fill>
    <fill>
      <gradientFill degree="90">
        <stop position="0">
          <color theme="0"/>
        </stop>
        <stop position="1">
          <color theme="0"/>
        </stop>
      </gradientFill>
    </fill>
    <fill>
      <gradientFill degree="90">
        <stop position="0">
          <color theme="0"/>
        </stop>
        <stop position="1">
          <color rgb="FF92D050"/>
        </stop>
      </gradientFill>
    </fill>
    <fill>
      <gradientFill degree="90">
        <stop position="0">
          <color theme="0"/>
        </stop>
        <stop position="1">
          <color rgb="FFFFFF00"/>
        </stop>
      </gradientFill>
    </fill>
    <fill>
      <gradientFill degree="90">
        <stop position="0">
          <color theme="0"/>
        </stop>
        <stop position="1">
          <color rgb="FFFFFFCC"/>
        </stop>
      </gradientFill>
    </fill>
    <fill>
      <gradientFill degree="90">
        <stop position="0">
          <color theme="0"/>
        </stop>
        <stop position="1">
          <color rgb="FFB9EDFF"/>
        </stop>
      </gradientFill>
    </fill>
    <fill>
      <gradientFill degree="90">
        <stop position="0">
          <color theme="0"/>
        </stop>
        <stop position="1">
          <color rgb="FFFFE38B"/>
        </stop>
      </gradientFill>
    </fill>
    <fill>
      <gradientFill degree="90">
        <stop position="0">
          <color theme="0"/>
        </stop>
        <stop position="1">
          <color rgb="FFD0EBB3"/>
        </stop>
      </gradient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bgColor auto="1"/>
      </patternFill>
    </fill>
    <fill>
      <gradientFill degree="90">
        <stop position="0">
          <color theme="0"/>
        </stop>
        <stop position="1">
          <color theme="7" tint="0.59999389629810485"/>
        </stop>
      </gradient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7" fillId="0" borderId="0" applyFont="0" applyFill="0" applyBorder="0" applyAlignment="0" applyProtection="0"/>
  </cellStyleXfs>
  <cellXfs count="168">
    <xf numFmtId="0" fontId="0" fillId="0" borderId="0" xfId="0"/>
    <xf numFmtId="0" fontId="2" fillId="0" borderId="0" xfId="0" applyFont="1"/>
    <xf numFmtId="0" fontId="2" fillId="0" borderId="1" xfId="0" applyFont="1" applyBorder="1"/>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xf numFmtId="0" fontId="4" fillId="0" borderId="0" xfId="0" applyFont="1" applyAlignment="1">
      <alignment horizontal="right" vertical="center"/>
    </xf>
    <xf numFmtId="0" fontId="2" fillId="0" borderId="0" xfId="0" applyFont="1" applyAlignment="1">
      <alignment vertical="top"/>
    </xf>
    <xf numFmtId="0" fontId="2" fillId="0" borderId="0" xfId="0" applyFont="1" applyAlignment="1">
      <alignment horizontal="left" vertical="top"/>
    </xf>
    <xf numFmtId="0" fontId="1" fillId="0" borderId="0" xfId="0" applyFont="1" applyAlignment="1">
      <alignment horizontal="right" vertical="center"/>
    </xf>
    <xf numFmtId="0" fontId="0" fillId="0" borderId="0" xfId="0" applyAlignment="1">
      <alignment horizontal="right" vertical="center"/>
    </xf>
    <xf numFmtId="0" fontId="0" fillId="0" borderId="0" xfId="0" applyProtection="1">
      <protection locked="0"/>
    </xf>
    <xf numFmtId="0" fontId="2" fillId="2" borderId="1" xfId="0" applyFont="1" applyFill="1" applyBorder="1" applyAlignment="1">
      <alignment horizontal="center" vertical="center"/>
    </xf>
    <xf numFmtId="0" fontId="12" fillId="3" borderId="1" xfId="0" applyFont="1" applyFill="1" applyBorder="1" applyAlignment="1" applyProtection="1">
      <alignment horizontal="center" vertical="center" shrinkToFit="1"/>
      <protection locked="0"/>
    </xf>
    <xf numFmtId="0" fontId="14" fillId="3" borderId="1" xfId="0" applyFont="1" applyFill="1" applyBorder="1" applyAlignment="1" applyProtection="1">
      <alignment horizontal="center" vertical="center" shrinkToFit="1"/>
      <protection locked="0"/>
    </xf>
    <xf numFmtId="0" fontId="13" fillId="3" borderId="1" xfId="0" applyFont="1" applyFill="1" applyBorder="1" applyAlignment="1" applyProtection="1">
      <alignment shrinkToFit="1"/>
      <protection locked="0"/>
    </xf>
    <xf numFmtId="0" fontId="0" fillId="0" borderId="1" xfId="0" applyBorder="1" applyAlignment="1" applyProtection="1">
      <alignment horizontal="center"/>
      <protection locked="0"/>
    </xf>
    <xf numFmtId="0" fontId="0" fillId="11" borderId="1" xfId="0" applyFill="1" applyBorder="1" applyAlignment="1" applyProtection="1">
      <alignment horizontal="center"/>
      <protection locked="0"/>
    </xf>
    <xf numFmtId="0" fontId="13" fillId="3" borderId="1" xfId="0" applyFont="1" applyFill="1" applyBorder="1" applyAlignment="1" applyProtection="1">
      <alignment horizontal="center" vertical="center" shrinkToFit="1"/>
      <protection locked="0"/>
    </xf>
    <xf numFmtId="4" fontId="8" fillId="5" borderId="1" xfId="0" applyNumberFormat="1" applyFont="1" applyFill="1" applyBorder="1" applyAlignment="1">
      <alignment horizontal="center" vertical="center" shrinkToFit="1"/>
    </xf>
    <xf numFmtId="4" fontId="8" fillId="6" borderId="1" xfId="0" applyNumberFormat="1" applyFont="1" applyFill="1" applyBorder="1" applyAlignment="1">
      <alignment horizontal="center" vertical="center" shrinkToFit="1"/>
    </xf>
    <xf numFmtId="4" fontId="10" fillId="7" borderId="1" xfId="0" applyNumberFormat="1" applyFont="1" applyFill="1" applyBorder="1" applyAlignment="1">
      <alignment horizontal="center" vertical="center" shrinkToFit="1"/>
    </xf>
    <xf numFmtId="0" fontId="0" fillId="0" borderId="1" xfId="0" applyBorder="1" applyAlignment="1" applyProtection="1">
      <alignment horizontal="center" vertical="center"/>
      <protection locked="0"/>
    </xf>
    <xf numFmtId="4" fontId="13" fillId="15" borderId="1" xfId="0" applyNumberFormat="1"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protection locked="0"/>
    </xf>
    <xf numFmtId="4" fontId="8" fillId="16" borderId="1" xfId="0" applyNumberFormat="1" applyFont="1" applyFill="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4" fontId="8" fillId="15" borderId="1" xfId="0" applyNumberFormat="1" applyFont="1" applyFill="1" applyBorder="1" applyAlignment="1" applyProtection="1">
      <alignment horizontal="center" vertical="center" shrinkToFit="1"/>
      <protection locked="0"/>
    </xf>
    <xf numFmtId="4" fontId="8" fillId="0" borderId="1" xfId="0" applyNumberFormat="1" applyFont="1" applyBorder="1" applyAlignment="1" applyProtection="1">
      <alignment horizontal="center" vertical="center" shrinkToFit="1"/>
      <protection locked="0"/>
    </xf>
    <xf numFmtId="4" fontId="8" fillId="17" borderId="1" xfId="0" applyNumberFormat="1" applyFont="1" applyFill="1" applyBorder="1" applyAlignment="1">
      <alignment horizontal="center" vertical="center" shrinkToFit="1"/>
    </xf>
    <xf numFmtId="0" fontId="0" fillId="8" borderId="1" xfId="0" applyFill="1" applyBorder="1" applyAlignment="1">
      <alignment horizontal="center"/>
    </xf>
    <xf numFmtId="0" fontId="0" fillId="9" borderId="1" xfId="0" applyFill="1" applyBorder="1" applyAlignment="1">
      <alignment horizontal="center"/>
    </xf>
    <xf numFmtId="0" fontId="9" fillId="0" borderId="0" xfId="0" applyFont="1" applyAlignment="1">
      <alignment horizontal="center" vertical="center"/>
    </xf>
    <xf numFmtId="0" fontId="0" fillId="0" borderId="0" xfId="0" applyAlignment="1">
      <alignment horizontal="center"/>
    </xf>
    <xf numFmtId="0" fontId="0" fillId="11" borderId="1" xfId="0" applyFill="1" applyBorder="1" applyAlignment="1" applyProtection="1">
      <alignment horizontal="center" vertical="center"/>
      <protection locked="0"/>
    </xf>
    <xf numFmtId="0" fontId="9" fillId="0" borderId="0" xfId="0" applyFont="1" applyAlignment="1">
      <alignment horizontal="center"/>
    </xf>
    <xf numFmtId="0" fontId="0" fillId="11" borderId="0" xfId="0" applyFill="1" applyAlignment="1">
      <alignment horizontal="center"/>
    </xf>
    <xf numFmtId="0" fontId="0" fillId="7" borderId="1" xfId="0" applyFill="1" applyBorder="1" applyAlignment="1">
      <alignment horizontal="center" vertical="center"/>
    </xf>
    <xf numFmtId="0" fontId="2" fillId="0" borderId="0" xfId="0" applyFont="1" applyAlignment="1">
      <alignment horizontal="center"/>
    </xf>
    <xf numFmtId="0" fontId="11" fillId="0" borderId="0" xfId="0" applyFont="1" applyAlignment="1">
      <alignment horizontal="center" vertical="center"/>
    </xf>
    <xf numFmtId="0" fontId="4" fillId="0" borderId="0" xfId="0" applyFont="1" applyAlignment="1">
      <alignment horizontal="center" vertical="center"/>
    </xf>
    <xf numFmtId="0" fontId="1" fillId="0" borderId="0" xfId="0" applyFont="1"/>
    <xf numFmtId="14" fontId="1" fillId="0" borderId="0" xfId="0" applyNumberFormat="1" applyFont="1" applyAlignment="1">
      <alignment horizontal="right" vertical="center"/>
    </xf>
    <xf numFmtId="0" fontId="5" fillId="0" borderId="0" xfId="0" applyFont="1" applyAlignment="1">
      <alignment horizontal="center" vertical="center"/>
    </xf>
    <xf numFmtId="0" fontId="12" fillId="0" borderId="3" xfId="0" applyFont="1" applyBorder="1" applyAlignment="1" applyProtection="1">
      <alignment horizontal="center" vertical="center" shrinkToFit="1"/>
      <protection locked="0"/>
    </xf>
    <xf numFmtId="0" fontId="8" fillId="3" borderId="4" xfId="0" applyFont="1" applyFill="1" applyBorder="1" applyAlignment="1" applyProtection="1">
      <alignment horizontal="center" vertical="center"/>
      <protection locked="0"/>
    </xf>
    <xf numFmtId="0" fontId="12" fillId="0" borderId="5" xfId="0" applyFont="1" applyBorder="1" applyAlignment="1" applyProtection="1">
      <alignment horizontal="center" vertical="center" shrinkToFit="1"/>
      <protection locked="0"/>
    </xf>
    <xf numFmtId="0" fontId="12" fillId="18" borderId="1" xfId="0" applyFont="1" applyFill="1" applyBorder="1" applyAlignment="1" applyProtection="1">
      <alignment horizontal="center" vertical="center" shrinkToFit="1"/>
      <protection locked="0"/>
    </xf>
    <xf numFmtId="0" fontId="12" fillId="19" borderId="1" xfId="0" applyFont="1" applyFill="1" applyBorder="1" applyAlignment="1" applyProtection="1">
      <alignment horizontal="center" vertical="center" shrinkToFit="1"/>
      <protection locked="0"/>
    </xf>
    <xf numFmtId="0" fontId="12" fillId="18" borderId="1" xfId="0" applyFont="1" applyFill="1" applyBorder="1" applyAlignment="1">
      <alignment horizontal="center" vertical="center" shrinkToFit="1"/>
    </xf>
    <xf numFmtId="0" fontId="12" fillId="19" borderId="1" xfId="0" applyFont="1" applyFill="1" applyBorder="1" applyAlignment="1">
      <alignment horizontal="center" vertical="center" shrinkToFit="1"/>
    </xf>
    <xf numFmtId="0" fontId="12" fillId="20" borderId="1" xfId="0" applyFont="1" applyFill="1" applyBorder="1" applyAlignment="1">
      <alignment horizontal="center" vertical="center" shrinkToFit="1"/>
    </xf>
    <xf numFmtId="0" fontId="2" fillId="0" borderId="0" xfId="0" applyFont="1" applyProtection="1">
      <protection hidden="1"/>
    </xf>
    <xf numFmtId="168" fontId="0" fillId="0" borderId="0" xfId="1" applyNumberFormat="1" applyFont="1" applyProtection="1">
      <protection hidden="1"/>
    </xf>
    <xf numFmtId="0" fontId="2" fillId="4" borderId="1" xfId="0" applyFont="1" applyFill="1" applyBorder="1" applyAlignment="1">
      <alignment vertical="top"/>
    </xf>
    <xf numFmtId="0" fontId="6" fillId="0" borderId="0" xfId="0" applyFont="1" applyAlignment="1">
      <alignment horizontal="right"/>
    </xf>
    <xf numFmtId="0" fontId="21" fillId="0" borderId="0" xfId="0" applyFont="1"/>
    <xf numFmtId="0" fontId="8" fillId="0" borderId="0" xfId="0" applyFont="1" applyAlignment="1">
      <alignment horizontal="center" vertical="center" wrapText="1"/>
    </xf>
    <xf numFmtId="0" fontId="1" fillId="0" borderId="0" xfId="0" applyFont="1" applyAlignment="1">
      <alignment vertical="center" wrapText="1"/>
    </xf>
    <xf numFmtId="164" fontId="22" fillId="14" borderId="1" xfId="0" applyNumberFormat="1" applyFont="1" applyFill="1" applyBorder="1" applyAlignment="1" applyProtection="1">
      <alignment horizontal="left" vertical="center"/>
      <protection locked="0"/>
    </xf>
    <xf numFmtId="164" fontId="22" fillId="14" borderId="1" xfId="0" applyNumberFormat="1" applyFont="1" applyFill="1" applyBorder="1" applyAlignment="1" applyProtection="1">
      <alignment horizontal="left" vertical="center" shrinkToFit="1"/>
      <protection locked="0"/>
    </xf>
    <xf numFmtId="4" fontId="8" fillId="21" borderId="1" xfId="0" applyNumberFormat="1" applyFont="1" applyFill="1" applyBorder="1" applyAlignment="1" applyProtection="1">
      <alignment horizontal="center" vertical="center" shrinkToFit="1"/>
      <protection locked="0"/>
    </xf>
    <xf numFmtId="0" fontId="12" fillId="18" borderId="4" xfId="0" applyFont="1" applyFill="1" applyBorder="1" applyAlignment="1" applyProtection="1">
      <alignment horizontal="center" vertical="center" shrinkToFit="1"/>
      <protection locked="0"/>
    </xf>
    <xf numFmtId="0" fontId="12" fillId="20" borderId="4" xfId="0" applyFont="1" applyFill="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20" fillId="0" borderId="0" xfId="0" applyFont="1" applyAlignment="1">
      <alignment horizontal="left" vertical="top" wrapText="1"/>
    </xf>
    <xf numFmtId="4" fontId="8" fillId="22" borderId="1" xfId="0" applyNumberFormat="1" applyFont="1" applyFill="1" applyBorder="1" applyAlignment="1" applyProtection="1">
      <alignment horizontal="center" vertical="center" shrinkToFit="1"/>
      <protection locked="0"/>
    </xf>
    <xf numFmtId="49" fontId="13" fillId="0" borderId="3" xfId="0" applyNumberFormat="1" applyFont="1" applyBorder="1" applyAlignment="1" applyProtection="1">
      <alignment horizontal="center" vertical="center" shrinkToFit="1"/>
      <protection locked="0"/>
    </xf>
    <xf numFmtId="49" fontId="13" fillId="0" borderId="5" xfId="0" applyNumberFormat="1" applyFont="1" applyBorder="1" applyAlignment="1" applyProtection="1">
      <alignment horizontal="center" vertical="center" shrinkToFit="1"/>
      <protection locked="0"/>
    </xf>
    <xf numFmtId="49" fontId="13" fillId="0" borderId="4" xfId="0" applyNumberFormat="1" applyFont="1" applyBorder="1" applyAlignment="1" applyProtection="1">
      <alignment horizontal="center" vertical="center" shrinkToFit="1"/>
      <protection locked="0"/>
    </xf>
    <xf numFmtId="4" fontId="13" fillId="15" borderId="3" xfId="0" applyNumberFormat="1" applyFont="1" applyFill="1" applyBorder="1" applyAlignment="1" applyProtection="1">
      <alignment horizontal="center" vertical="center" shrinkToFit="1"/>
      <protection locked="0"/>
    </xf>
    <xf numFmtId="4" fontId="13" fillId="15" borderId="4" xfId="0" applyNumberFormat="1" applyFont="1" applyFill="1" applyBorder="1" applyAlignment="1" applyProtection="1">
      <alignment horizontal="center" vertical="center" shrinkToFit="1"/>
      <protection locked="0"/>
    </xf>
    <xf numFmtId="49" fontId="13" fillId="0" borderId="3" xfId="0" applyNumberFormat="1" applyFont="1" applyBorder="1" applyAlignment="1" applyProtection="1">
      <alignment shrinkToFit="1"/>
      <protection locked="0"/>
    </xf>
    <xf numFmtId="49" fontId="13" fillId="0" borderId="5" xfId="0" applyNumberFormat="1" applyFont="1" applyBorder="1" applyAlignment="1" applyProtection="1">
      <alignment shrinkToFit="1"/>
      <protection locked="0"/>
    </xf>
    <xf numFmtId="49" fontId="13" fillId="0" borderId="4" xfId="0" applyNumberFormat="1" applyFont="1" applyBorder="1" applyAlignment="1" applyProtection="1">
      <alignment shrinkToFit="1"/>
      <protection locked="0"/>
    </xf>
    <xf numFmtId="0" fontId="1" fillId="0" borderId="0" xfId="0" applyFont="1" applyAlignment="1">
      <alignment horizontal="left"/>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49" fontId="12" fillId="0" borderId="3" xfId="0" applyNumberFormat="1" applyFont="1" applyBorder="1" applyAlignment="1" applyProtection="1">
      <alignment horizontal="center" vertical="center" shrinkToFit="1"/>
      <protection locked="0"/>
    </xf>
    <xf numFmtId="49" fontId="12" fillId="0" borderId="5" xfId="0" applyNumberFormat="1" applyFont="1" applyBorder="1" applyAlignment="1" applyProtection="1">
      <alignment horizontal="center" vertical="center" shrinkToFit="1"/>
      <protection locked="0"/>
    </xf>
    <xf numFmtId="49" fontId="12" fillId="0" borderId="4" xfId="0" applyNumberFormat="1" applyFont="1" applyBorder="1" applyAlignment="1" applyProtection="1">
      <alignment horizontal="center" vertical="center" shrinkToFit="1"/>
      <protection locked="0"/>
    </xf>
    <xf numFmtId="0" fontId="2" fillId="0" borderId="0" xfId="0" applyFont="1" applyAlignment="1">
      <alignment horizontal="left" vertical="top"/>
    </xf>
    <xf numFmtId="0" fontId="1" fillId="0" borderId="3" xfId="0" applyFont="1" applyBorder="1" applyAlignment="1">
      <alignment horizontal="right" vertical="center"/>
    </xf>
    <xf numFmtId="0" fontId="1" fillId="0" borderId="5" xfId="0" applyFont="1" applyBorder="1" applyAlignment="1">
      <alignment horizontal="right" vertical="center"/>
    </xf>
    <xf numFmtId="0" fontId="1" fillId="0" borderId="4" xfId="0" applyFont="1" applyBorder="1" applyAlignment="1">
      <alignment horizontal="right" vertical="center"/>
    </xf>
    <xf numFmtId="0" fontId="0" fillId="0" borderId="1" xfId="0" applyBorder="1" applyAlignment="1">
      <alignment horizontal="left" vertical="top" wrapText="1"/>
    </xf>
    <xf numFmtId="4" fontId="10" fillId="7" borderId="3" xfId="0" applyNumberFormat="1" applyFont="1" applyFill="1" applyBorder="1" applyAlignment="1">
      <alignment horizontal="center" vertical="center" shrinkToFit="1"/>
    </xf>
    <xf numFmtId="4" fontId="10" fillId="7" borderId="4" xfId="0" applyNumberFormat="1" applyFont="1" applyFill="1" applyBorder="1" applyAlignment="1">
      <alignment horizontal="center" vertical="center" shrinkToFit="1"/>
    </xf>
    <xf numFmtId="0" fontId="0" fillId="0" borderId="0" xfId="0" applyAlignment="1">
      <alignment horizontal="left"/>
    </xf>
    <xf numFmtId="0" fontId="0" fillId="0" borderId="1" xfId="0" applyBorder="1" applyAlignment="1" applyProtection="1">
      <alignment vertical="top" wrapText="1"/>
      <protection locked="0"/>
    </xf>
    <xf numFmtId="0" fontId="1" fillId="0" borderId="0" xfId="0" applyFont="1" applyAlignment="1">
      <alignment horizontal="left" vertical="center"/>
    </xf>
    <xf numFmtId="0" fontId="0" fillId="0" borderId="0" xfId="0" applyAlignment="1">
      <alignment horizontal="left" vertical="center"/>
    </xf>
    <xf numFmtId="0" fontId="13" fillId="0" borderId="3"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0" fontId="6" fillId="0" borderId="0" xfId="0" applyFont="1" applyAlignment="1">
      <alignment horizontal="right"/>
    </xf>
    <xf numFmtId="0" fontId="22" fillId="14" borderId="3" xfId="0" applyFont="1" applyFill="1" applyBorder="1" applyAlignment="1" applyProtection="1">
      <alignment horizontal="left" vertical="center"/>
      <protection locked="0"/>
    </xf>
    <xf numFmtId="0" fontId="22" fillId="14" borderId="5" xfId="0" applyFont="1" applyFill="1" applyBorder="1" applyAlignment="1" applyProtection="1">
      <alignment horizontal="left" vertical="center"/>
      <protection locked="0"/>
    </xf>
    <xf numFmtId="0" fontId="22" fillId="14" borderId="4" xfId="0" applyFont="1" applyFill="1" applyBorder="1" applyAlignment="1" applyProtection="1">
      <alignment horizontal="left" vertical="center"/>
      <protection locked="0"/>
    </xf>
    <xf numFmtId="165" fontId="22" fillId="14" borderId="3" xfId="0" applyNumberFormat="1" applyFont="1" applyFill="1" applyBorder="1" applyAlignment="1" applyProtection="1">
      <alignment horizontal="left" vertical="center" shrinkToFit="1"/>
      <protection locked="0"/>
    </xf>
    <xf numFmtId="165" fontId="22" fillId="14" borderId="5" xfId="0" applyNumberFormat="1" applyFont="1" applyFill="1" applyBorder="1" applyAlignment="1" applyProtection="1">
      <alignment horizontal="left" vertical="center" shrinkToFit="1"/>
      <protection locked="0"/>
    </xf>
    <xf numFmtId="165" fontId="22" fillId="14" borderId="4" xfId="0" applyNumberFormat="1" applyFont="1" applyFill="1" applyBorder="1" applyAlignment="1" applyProtection="1">
      <alignment horizontal="left" vertical="center" shrinkToFit="1"/>
      <protection locked="0"/>
    </xf>
    <xf numFmtId="0" fontId="2" fillId="4" borderId="3" xfId="0" applyFont="1" applyFill="1" applyBorder="1" applyAlignment="1">
      <alignment horizontal="left" vertical="top"/>
    </xf>
    <xf numFmtId="0" fontId="2" fillId="4" borderId="5" xfId="0" applyFont="1" applyFill="1" applyBorder="1" applyAlignment="1">
      <alignment horizontal="left" vertical="top"/>
    </xf>
    <xf numFmtId="0" fontId="2" fillId="4" borderId="4" xfId="0" applyFont="1" applyFill="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9" fillId="0" borderId="0" xfId="0" applyFont="1" applyAlignment="1">
      <alignment horizontal="left" vertical="center"/>
    </xf>
    <xf numFmtId="0" fontId="0" fillId="0" borderId="5" xfId="0" applyBorder="1" applyAlignment="1">
      <alignment horizontal="right" vertical="center"/>
    </xf>
    <xf numFmtId="0" fontId="0" fillId="0" borderId="4" xfId="0" applyBorder="1" applyAlignment="1">
      <alignment horizontal="right" vertical="center"/>
    </xf>
    <xf numFmtId="0" fontId="22" fillId="14" borderId="1" xfId="0" applyFont="1" applyFill="1" applyBorder="1" applyAlignment="1" applyProtection="1">
      <alignment horizontal="left" vertical="center"/>
      <protection locked="0"/>
    </xf>
    <xf numFmtId="0" fontId="2" fillId="4" borderId="3" xfId="0" applyFont="1" applyFill="1" applyBorder="1" applyAlignment="1">
      <alignment vertical="top"/>
    </xf>
    <xf numFmtId="0" fontId="2" fillId="4" borderId="5" xfId="0" applyFont="1" applyFill="1" applyBorder="1" applyAlignment="1">
      <alignment vertical="top"/>
    </xf>
    <xf numFmtId="0" fontId="2" fillId="4" borderId="4" xfId="0" applyFont="1" applyFill="1" applyBorder="1" applyAlignment="1">
      <alignment vertical="top"/>
    </xf>
    <xf numFmtId="0" fontId="22" fillId="14" borderId="3" xfId="0" applyFont="1" applyFill="1" applyBorder="1" applyAlignment="1" applyProtection="1">
      <alignment horizontal="left" vertical="center" shrinkToFit="1"/>
      <protection locked="0"/>
    </xf>
    <xf numFmtId="0" fontId="22" fillId="14" borderId="5" xfId="0" applyFont="1" applyFill="1" applyBorder="1" applyAlignment="1" applyProtection="1">
      <alignment horizontal="left" vertical="center" shrinkToFit="1"/>
      <protection locked="0"/>
    </xf>
    <xf numFmtId="0" fontId="22" fillId="14" borderId="4" xfId="0" applyFont="1" applyFill="1" applyBorder="1" applyAlignment="1" applyProtection="1">
      <alignment horizontal="left" vertical="center" shrinkToFit="1"/>
      <protection locked="0"/>
    </xf>
    <xf numFmtId="49" fontId="22" fillId="14" borderId="1" xfId="0" applyNumberFormat="1" applyFont="1" applyFill="1" applyBorder="1" applyAlignment="1" applyProtection="1">
      <alignment horizontal="left" vertical="center"/>
      <protection locked="0"/>
    </xf>
    <xf numFmtId="166" fontId="22" fillId="14" borderId="5" xfId="0" applyNumberFormat="1" applyFont="1" applyFill="1" applyBorder="1" applyAlignment="1" applyProtection="1">
      <alignment horizontal="left" vertical="center" shrinkToFit="1"/>
      <protection locked="0"/>
    </xf>
    <xf numFmtId="166" fontId="22" fillId="14" borderId="4" xfId="0" applyNumberFormat="1" applyFont="1" applyFill="1" applyBorder="1" applyAlignment="1" applyProtection="1">
      <alignment horizontal="left" vertical="center" shrinkToFit="1"/>
      <protection locked="0"/>
    </xf>
    <xf numFmtId="0" fontId="1" fillId="0" borderId="10" xfId="0" applyFont="1" applyBorder="1" applyAlignment="1">
      <alignment horizontal="center" vertical="center"/>
    </xf>
    <xf numFmtId="0" fontId="19" fillId="14" borderId="3" xfId="0" applyFont="1" applyFill="1" applyBorder="1" applyAlignment="1" applyProtection="1">
      <alignment horizontal="center"/>
      <protection locked="0"/>
    </xf>
    <xf numFmtId="0" fontId="19" fillId="14" borderId="4" xfId="0" applyFont="1" applyFill="1" applyBorder="1" applyAlignment="1" applyProtection="1">
      <alignment horizontal="center"/>
      <protection locked="0"/>
    </xf>
    <xf numFmtId="0" fontId="0" fillId="0" borderId="0" xfId="0" applyAlignment="1">
      <alignment horizontal="center" vertical="center"/>
    </xf>
    <xf numFmtId="0" fontId="20" fillId="14" borderId="1" xfId="0" applyFont="1" applyFill="1" applyBorder="1" applyAlignment="1" applyProtection="1">
      <alignment horizontal="center"/>
      <protection locked="0"/>
    </xf>
    <xf numFmtId="0" fontId="20" fillId="0" borderId="0" xfId="0" applyFont="1" applyAlignment="1">
      <alignment horizontal="left" vertical="top" wrapText="1"/>
    </xf>
    <xf numFmtId="49" fontId="22" fillId="14" borderId="3" xfId="0" applyNumberFormat="1" applyFont="1" applyFill="1" applyBorder="1" applyAlignment="1" applyProtection="1">
      <alignment horizontal="left" vertical="center" wrapText="1" shrinkToFit="1"/>
      <protection locked="0"/>
    </xf>
    <xf numFmtId="49" fontId="22" fillId="14" borderId="5" xfId="0" applyNumberFormat="1" applyFont="1" applyFill="1" applyBorder="1" applyAlignment="1" applyProtection="1">
      <alignment horizontal="left" vertical="center" shrinkToFit="1"/>
      <protection locked="0"/>
    </xf>
    <xf numFmtId="49" fontId="22" fillId="14" borderId="4" xfId="0" applyNumberFormat="1" applyFont="1" applyFill="1" applyBorder="1" applyAlignment="1" applyProtection="1">
      <alignment horizontal="left" vertical="center" shrinkToFit="1"/>
      <protection locked="0"/>
    </xf>
    <xf numFmtId="49" fontId="22" fillId="14" borderId="3" xfId="0" applyNumberFormat="1" applyFont="1" applyFill="1" applyBorder="1" applyAlignment="1" applyProtection="1">
      <alignment horizontal="left" vertical="center" shrinkToFit="1"/>
      <protection locked="0"/>
    </xf>
    <xf numFmtId="166" fontId="0" fillId="14" borderId="3" xfId="0" applyNumberFormat="1" applyFill="1" applyBorder="1" applyAlignment="1" applyProtection="1">
      <alignment horizontal="center" vertical="center" shrinkToFit="1"/>
      <protection locked="0"/>
    </xf>
    <xf numFmtId="166" fontId="0" fillId="14" borderId="5" xfId="0" applyNumberFormat="1" applyFill="1" applyBorder="1" applyAlignment="1" applyProtection="1">
      <alignment horizontal="center" vertical="center" shrinkToFit="1"/>
      <protection locked="0"/>
    </xf>
    <xf numFmtId="166" fontId="0" fillId="14" borderId="4" xfId="0" applyNumberFormat="1" applyFill="1" applyBorder="1" applyAlignment="1" applyProtection="1">
      <alignment horizontal="center" vertical="center" shrinkToFit="1"/>
      <protection locked="0"/>
    </xf>
    <xf numFmtId="0" fontId="23" fillId="0" borderId="0" xfId="0" applyFont="1" applyAlignment="1">
      <alignment horizontal="left" vertical="top" wrapText="1"/>
    </xf>
    <xf numFmtId="0" fontId="22" fillId="3" borderId="3" xfId="0" applyFont="1" applyFill="1" applyBorder="1" applyAlignment="1" applyProtection="1">
      <alignment horizontal="left" vertical="center"/>
      <protection locked="0"/>
    </xf>
    <xf numFmtId="0" fontId="22" fillId="3" borderId="5" xfId="0" applyFont="1" applyFill="1" applyBorder="1" applyAlignment="1" applyProtection="1">
      <alignment horizontal="left" vertical="center"/>
      <protection locked="0"/>
    </xf>
    <xf numFmtId="0" fontId="22" fillId="3" borderId="4" xfId="0" applyFont="1" applyFill="1" applyBorder="1" applyAlignment="1" applyProtection="1">
      <alignment horizontal="left" vertical="center"/>
      <protection locked="0"/>
    </xf>
    <xf numFmtId="0" fontId="5" fillId="3" borderId="3" xfId="0" applyFont="1" applyFill="1" applyBorder="1" applyAlignment="1">
      <alignment horizontal="left" vertical="center"/>
    </xf>
    <xf numFmtId="0" fontId="5" fillId="3" borderId="5" xfId="0" applyFont="1" applyFill="1" applyBorder="1" applyAlignment="1">
      <alignment horizontal="left" vertical="center"/>
    </xf>
    <xf numFmtId="0" fontId="5" fillId="3" borderId="4" xfId="0" applyFont="1" applyFill="1" applyBorder="1" applyAlignment="1">
      <alignment horizontal="left" vertical="center"/>
    </xf>
    <xf numFmtId="0" fontId="0" fillId="0" borderId="10" xfId="0" applyBorder="1" applyAlignment="1">
      <alignment horizontal="left" vertical="center"/>
    </xf>
    <xf numFmtId="0" fontId="18" fillId="0" borderId="3"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vertical="top"/>
    </xf>
    <xf numFmtId="0" fontId="2" fillId="0" borderId="7" xfId="0" applyFont="1" applyBorder="1" applyAlignment="1">
      <alignment vertical="top"/>
    </xf>
    <xf numFmtId="0" fontId="2" fillId="0" borderId="8" xfId="0" applyFont="1" applyBorder="1" applyAlignment="1">
      <alignment vertical="top"/>
    </xf>
    <xf numFmtId="0" fontId="2" fillId="0" borderId="2" xfId="0" applyFont="1" applyBorder="1" applyAlignment="1">
      <alignment vertical="top"/>
    </xf>
    <xf numFmtId="0" fontId="2" fillId="0" borderId="0" xfId="0" applyFont="1" applyAlignment="1">
      <alignment vertical="top"/>
    </xf>
    <xf numFmtId="0" fontId="2" fillId="0" borderId="9" xfId="0" applyFont="1" applyBorder="1" applyAlignment="1">
      <alignment vertical="top"/>
    </xf>
    <xf numFmtId="0" fontId="2" fillId="0" borderId="1" xfId="0" applyFont="1" applyBorder="1" applyAlignment="1">
      <alignment vertical="top"/>
    </xf>
    <xf numFmtId="0" fontId="0" fillId="10" borderId="1" xfId="0" applyFill="1" applyBorder="1" applyAlignment="1">
      <alignment horizontal="left" vertical="top" wrapText="1"/>
    </xf>
    <xf numFmtId="0" fontId="9" fillId="0" borderId="0" xfId="0" applyFont="1" applyAlignment="1">
      <alignment horizontal="center"/>
    </xf>
    <xf numFmtId="0" fontId="9" fillId="0" borderId="9" xfId="0" applyFont="1" applyBorder="1" applyAlignment="1">
      <alignment horizontal="center"/>
    </xf>
    <xf numFmtId="0" fontId="0" fillId="12" borderId="1" xfId="0" applyFill="1" applyBorder="1" applyAlignment="1">
      <alignment horizontal="left" vertical="top" wrapText="1"/>
    </xf>
    <xf numFmtId="0" fontId="9" fillId="12" borderId="1" xfId="0" applyFont="1" applyFill="1" applyBorder="1" applyAlignment="1" applyProtection="1">
      <alignment horizontal="center" vertical="center"/>
      <protection locked="0"/>
    </xf>
    <xf numFmtId="167" fontId="4" fillId="13" borderId="1" xfId="0" applyNumberFormat="1" applyFont="1" applyFill="1" applyBorder="1" applyAlignment="1">
      <alignment horizontal="center" vertical="center"/>
    </xf>
    <xf numFmtId="167" fontId="4" fillId="8" borderId="11" xfId="0" applyNumberFormat="1" applyFont="1" applyFill="1" applyBorder="1" applyAlignment="1">
      <alignment horizontal="center" vertical="center"/>
    </xf>
    <xf numFmtId="167" fontId="4" fillId="8" borderId="12" xfId="0" applyNumberFormat="1" applyFont="1" applyFill="1" applyBorder="1" applyAlignment="1">
      <alignment horizontal="center" vertical="center"/>
    </xf>
    <xf numFmtId="167" fontId="4" fillId="9" borderId="1" xfId="0" applyNumberFormat="1" applyFont="1" applyFill="1" applyBorder="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4" fillId="0" borderId="0" xfId="0" applyFont="1" applyAlignment="1">
      <alignment horizontal="center" vertical="center"/>
    </xf>
    <xf numFmtId="0" fontId="16" fillId="0" borderId="0" xfId="0" applyFont="1" applyAlignment="1">
      <alignment horizontal="center"/>
    </xf>
    <xf numFmtId="0" fontId="0" fillId="10" borderId="1" xfId="0" applyFill="1" applyBorder="1" applyAlignment="1">
      <alignment vertical="top" wrapText="1"/>
    </xf>
  </cellXfs>
  <cellStyles count="2">
    <cellStyle name="Normal" xfId="0" builtinId="0"/>
    <cellStyle name="Valuta" xfId="1" builtinId="4"/>
  </cellStyles>
  <dxfs count="0"/>
  <tableStyles count="0" defaultTableStyle="TableStyleMedium2" defaultPivotStyle="PivotStyleLight16"/>
  <colors>
    <mruColors>
      <color rgb="FFFFE07D"/>
      <color rgb="FFFFFF99"/>
      <color rgb="FFD0EBB3"/>
      <color rgb="FFE1F2CE"/>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349854</xdr:colOff>
      <xdr:row>1</xdr:row>
      <xdr:rowOff>86887</xdr:rowOff>
    </xdr:from>
    <xdr:to>
      <xdr:col>8</xdr:col>
      <xdr:colOff>145748</xdr:colOff>
      <xdr:row>3</xdr:row>
      <xdr:rowOff>75337</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6529" y="286912"/>
          <a:ext cx="1577069" cy="369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635000</xdr:colOff>
      <xdr:row>18</xdr:row>
      <xdr:rowOff>107950</xdr:rowOff>
    </xdr:from>
    <xdr:to>
      <xdr:col>8</xdr:col>
      <xdr:colOff>520700</xdr:colOff>
      <xdr:row>21</xdr:row>
      <xdr:rowOff>50800</xdr:rowOff>
    </xdr:to>
    <xdr:sp macro="" textlink="">
      <xdr:nvSpPr>
        <xdr:cNvPr id="2" name="Vänster-höger-uppåtpil 1">
          <a:extLst>
            <a:ext uri="{FF2B5EF4-FFF2-40B4-BE49-F238E27FC236}">
              <a16:creationId xmlns:a16="http://schemas.microsoft.com/office/drawing/2014/main" id="{00000000-0008-0000-0100-000002000000}"/>
            </a:ext>
          </a:extLst>
        </xdr:cNvPr>
        <xdr:cNvSpPr/>
      </xdr:nvSpPr>
      <xdr:spPr>
        <a:xfrm>
          <a:off x="3613150" y="3448050"/>
          <a:ext cx="1993900" cy="495300"/>
        </a:xfrm>
        <a:prstGeom prst="leftRightUpArrow">
          <a:avLst>
            <a:gd name="adj1" fmla="val 10363"/>
            <a:gd name="adj2" fmla="val 23579"/>
            <a:gd name="adj3" fmla="val 27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5</xdr:col>
      <xdr:colOff>635000</xdr:colOff>
      <xdr:row>18</xdr:row>
      <xdr:rowOff>107950</xdr:rowOff>
    </xdr:from>
    <xdr:to>
      <xdr:col>8</xdr:col>
      <xdr:colOff>520700</xdr:colOff>
      <xdr:row>21</xdr:row>
      <xdr:rowOff>50800</xdr:rowOff>
    </xdr:to>
    <xdr:sp macro="" textlink="">
      <xdr:nvSpPr>
        <xdr:cNvPr id="3" name="Vänster-höger-uppåtpil 2">
          <a:extLst>
            <a:ext uri="{FF2B5EF4-FFF2-40B4-BE49-F238E27FC236}">
              <a16:creationId xmlns:a16="http://schemas.microsoft.com/office/drawing/2014/main" id="{00000000-0008-0000-0100-000003000000}"/>
            </a:ext>
          </a:extLst>
        </xdr:cNvPr>
        <xdr:cNvSpPr/>
      </xdr:nvSpPr>
      <xdr:spPr>
        <a:xfrm>
          <a:off x="3473450" y="3556000"/>
          <a:ext cx="1895475" cy="504825"/>
        </a:xfrm>
        <a:prstGeom prst="leftRightUpArrow">
          <a:avLst>
            <a:gd name="adj1" fmla="val 10363"/>
            <a:gd name="adj2" fmla="val 23579"/>
            <a:gd name="adj3" fmla="val 27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J190"/>
  <sheetViews>
    <sheetView showGridLines="0" showRowColHeaders="0" tabSelected="1" zoomScaleNormal="100" workbookViewId="0">
      <selection activeCell="D3" sqref="D3:E3"/>
    </sheetView>
  </sheetViews>
  <sheetFormatPr defaultColWidth="9.1796875" defaultRowHeight="14.5" x14ac:dyDescent="0.35"/>
  <cols>
    <col min="1" max="1" width="2.7265625" customWidth="1"/>
    <col min="2" max="2" width="19.7265625" customWidth="1"/>
    <col min="3" max="3" width="10.26953125" customWidth="1"/>
    <col min="4" max="4" width="5.7265625" customWidth="1"/>
    <col min="5" max="5" width="19.7265625" customWidth="1"/>
    <col min="6" max="6" width="10.26953125" customWidth="1"/>
    <col min="7" max="7" width="10.7265625" customWidth="1"/>
    <col min="8" max="9" width="5.7265625" customWidth="1"/>
  </cols>
  <sheetData>
    <row r="1" spans="2:9" ht="15.5" x14ac:dyDescent="0.35">
      <c r="B1" s="6"/>
    </row>
    <row r="2" spans="2:9" x14ac:dyDescent="0.35">
      <c r="B2" s="41"/>
      <c r="D2" s="121" t="s">
        <v>64</v>
      </c>
      <c r="E2" s="121"/>
    </row>
    <row r="3" spans="2:9" x14ac:dyDescent="0.35">
      <c r="B3" s="42"/>
      <c r="D3" s="122"/>
      <c r="E3" s="123"/>
    </row>
    <row r="4" spans="2:9" x14ac:dyDescent="0.35">
      <c r="C4" s="124"/>
      <c r="D4" s="124"/>
      <c r="E4" s="124"/>
    </row>
    <row r="5" spans="2:9" x14ac:dyDescent="0.35">
      <c r="B5" s="39"/>
      <c r="D5" s="121" t="s">
        <v>63</v>
      </c>
      <c r="E5" s="121"/>
    </row>
    <row r="6" spans="2:9" ht="15.5" x14ac:dyDescent="0.35">
      <c r="B6" s="43"/>
      <c r="D6" s="125"/>
      <c r="E6" s="125"/>
    </row>
    <row r="7" spans="2:9" ht="10" customHeight="1" x14ac:dyDescent="0.35">
      <c r="B7" s="43"/>
    </row>
    <row r="8" spans="2:9" ht="3" customHeight="1" x14ac:dyDescent="0.35">
      <c r="B8" s="43"/>
    </row>
    <row r="9" spans="2:9" ht="15" customHeight="1" x14ac:dyDescent="0.35">
      <c r="C9" s="56" t="s">
        <v>112</v>
      </c>
      <c r="E9" s="126" t="s">
        <v>102</v>
      </c>
      <c r="F9" s="126"/>
      <c r="G9" s="126"/>
      <c r="H9" s="126"/>
      <c r="I9" s="126"/>
    </row>
    <row r="10" spans="2:9" ht="15" customHeight="1" x14ac:dyDescent="0.35">
      <c r="B10" s="6"/>
      <c r="E10" s="126"/>
      <c r="F10" s="126"/>
      <c r="G10" s="126"/>
      <c r="H10" s="126"/>
      <c r="I10" s="126"/>
    </row>
    <row r="11" spans="2:9" ht="15.5" x14ac:dyDescent="0.35">
      <c r="B11" s="6"/>
      <c r="E11" s="65"/>
      <c r="F11" s="65"/>
      <c r="G11" s="65"/>
      <c r="H11" s="65"/>
      <c r="I11" s="65"/>
    </row>
    <row r="12" spans="2:9" ht="4" customHeight="1" x14ac:dyDescent="0.35">
      <c r="E12" s="57"/>
      <c r="F12" s="58"/>
      <c r="G12" s="58"/>
      <c r="H12" s="58"/>
      <c r="I12" s="58"/>
    </row>
    <row r="13" spans="2:9" ht="10" customHeight="1" x14ac:dyDescent="0.35">
      <c r="B13" s="103" t="s">
        <v>39</v>
      </c>
      <c r="C13" s="104"/>
      <c r="D13" s="104"/>
      <c r="E13" s="105"/>
      <c r="F13" s="103" t="s">
        <v>15</v>
      </c>
      <c r="G13" s="104"/>
      <c r="H13" s="104"/>
      <c r="I13" s="105"/>
    </row>
    <row r="14" spans="2:9" ht="23.15" customHeight="1" x14ac:dyDescent="0.35">
      <c r="B14" s="97"/>
      <c r="C14" s="98"/>
      <c r="D14" s="98"/>
      <c r="E14" s="99"/>
      <c r="F14" s="111"/>
      <c r="G14" s="111"/>
      <c r="H14" s="111"/>
      <c r="I14" s="111"/>
    </row>
    <row r="15" spans="2:9" ht="10" customHeight="1" x14ac:dyDescent="0.35">
      <c r="B15" s="112" t="s">
        <v>7</v>
      </c>
      <c r="C15" s="113"/>
      <c r="D15" s="113"/>
      <c r="E15" s="114"/>
      <c r="F15" s="54" t="s">
        <v>8</v>
      </c>
      <c r="G15" s="112" t="s">
        <v>9</v>
      </c>
      <c r="H15" s="113"/>
      <c r="I15" s="114"/>
    </row>
    <row r="16" spans="2:9" ht="23.15" customHeight="1" x14ac:dyDescent="0.35">
      <c r="B16" s="97"/>
      <c r="C16" s="98"/>
      <c r="D16" s="98"/>
      <c r="E16" s="99"/>
      <c r="F16" s="59"/>
      <c r="G16" s="127"/>
      <c r="H16" s="128"/>
      <c r="I16" s="129"/>
    </row>
    <row r="17" spans="2:9" ht="10" customHeight="1" x14ac:dyDescent="0.35">
      <c r="B17" s="103" t="s">
        <v>16</v>
      </c>
      <c r="C17" s="104"/>
      <c r="D17" s="104"/>
      <c r="E17" s="105"/>
      <c r="F17" s="54" t="s">
        <v>8</v>
      </c>
      <c r="G17" s="112" t="s">
        <v>9</v>
      </c>
      <c r="H17" s="113"/>
      <c r="I17" s="114"/>
    </row>
    <row r="18" spans="2:9" ht="23.15" customHeight="1" x14ac:dyDescent="0.35">
      <c r="B18" s="97"/>
      <c r="C18" s="98"/>
      <c r="D18" s="98"/>
      <c r="E18" s="99"/>
      <c r="F18" s="59"/>
      <c r="G18" s="130"/>
      <c r="H18" s="128"/>
      <c r="I18" s="129"/>
    </row>
    <row r="19" spans="2:9" ht="10" customHeight="1" x14ac:dyDescent="0.35">
      <c r="B19" s="112" t="s">
        <v>10</v>
      </c>
      <c r="C19" s="113"/>
      <c r="D19" s="113"/>
      <c r="E19" s="113"/>
      <c r="F19" s="114"/>
      <c r="G19" s="112" t="s">
        <v>17</v>
      </c>
      <c r="H19" s="113"/>
      <c r="I19" s="114"/>
    </row>
    <row r="20" spans="2:9" ht="23.15" customHeight="1" x14ac:dyDescent="0.35">
      <c r="B20" s="97"/>
      <c r="C20" s="98"/>
      <c r="D20" s="98"/>
      <c r="E20" s="98"/>
      <c r="F20" s="99"/>
      <c r="G20" s="100"/>
      <c r="H20" s="101"/>
      <c r="I20" s="102"/>
    </row>
    <row r="21" spans="2:9" ht="10" customHeight="1" x14ac:dyDescent="0.35"/>
    <row r="22" spans="2:9" ht="10" customHeight="1" x14ac:dyDescent="0.35">
      <c r="B22" s="103" t="s">
        <v>40</v>
      </c>
      <c r="C22" s="104"/>
      <c r="D22" s="104"/>
      <c r="E22" s="104"/>
      <c r="F22" s="104" t="s">
        <v>15</v>
      </c>
      <c r="G22" s="104"/>
      <c r="H22" s="104"/>
      <c r="I22" s="105"/>
    </row>
    <row r="23" spans="2:9" ht="23.15" customHeight="1" x14ac:dyDescent="0.35">
      <c r="B23" s="97"/>
      <c r="C23" s="98"/>
      <c r="D23" s="98"/>
      <c r="E23" s="99"/>
      <c r="F23" s="111"/>
      <c r="G23" s="111"/>
      <c r="H23" s="111"/>
      <c r="I23" s="111"/>
    </row>
    <row r="24" spans="2:9" ht="10" customHeight="1" x14ac:dyDescent="0.35">
      <c r="B24" s="112" t="s">
        <v>27</v>
      </c>
      <c r="C24" s="113"/>
      <c r="D24" s="113"/>
      <c r="E24" s="114"/>
      <c r="F24" s="54" t="s">
        <v>8</v>
      </c>
      <c r="G24" s="112" t="s">
        <v>9</v>
      </c>
      <c r="H24" s="113"/>
      <c r="I24" s="114"/>
    </row>
    <row r="25" spans="2:9" ht="23.15" customHeight="1" x14ac:dyDescent="0.35">
      <c r="B25" s="97"/>
      <c r="C25" s="98"/>
      <c r="D25" s="98"/>
      <c r="E25" s="99"/>
      <c r="F25" s="60"/>
      <c r="G25" s="115"/>
      <c r="H25" s="116"/>
      <c r="I25" s="117"/>
    </row>
    <row r="26" spans="2:9" ht="10" customHeight="1" x14ac:dyDescent="0.35">
      <c r="B26" s="103" t="s">
        <v>10</v>
      </c>
      <c r="C26" s="104"/>
      <c r="D26" s="104"/>
      <c r="E26" s="104"/>
      <c r="F26" s="105"/>
      <c r="G26" s="112" t="s">
        <v>17</v>
      </c>
      <c r="H26" s="113"/>
      <c r="I26" s="114"/>
    </row>
    <row r="27" spans="2:9" ht="23.15" customHeight="1" x14ac:dyDescent="0.35">
      <c r="B27" s="118"/>
      <c r="C27" s="118"/>
      <c r="D27" s="118"/>
      <c r="E27" s="118"/>
      <c r="F27" s="118"/>
      <c r="G27" s="119"/>
      <c r="H27" s="119"/>
      <c r="I27" s="120"/>
    </row>
    <row r="28" spans="2:9" ht="23.15" customHeight="1" x14ac:dyDescent="0.35">
      <c r="B28" s="22" t="s">
        <v>52</v>
      </c>
      <c r="C28" s="131"/>
      <c r="D28" s="132"/>
      <c r="E28" s="133"/>
    </row>
    <row r="29" spans="2:9" ht="10" customHeight="1" x14ac:dyDescent="0.35"/>
    <row r="30" spans="2:9" x14ac:dyDescent="0.35">
      <c r="B30" s="134" t="s">
        <v>65</v>
      </c>
      <c r="C30" s="134"/>
      <c r="D30" s="134"/>
      <c r="E30" s="134"/>
      <c r="F30" s="134"/>
      <c r="G30" s="134"/>
      <c r="H30" s="134"/>
      <c r="I30" s="134"/>
    </row>
    <row r="31" spans="2:9" ht="23.15" customHeight="1" x14ac:dyDescent="0.35">
      <c r="B31" s="134"/>
      <c r="C31" s="134"/>
      <c r="D31" s="134"/>
      <c r="E31" s="134"/>
      <c r="F31" s="134"/>
      <c r="G31" s="134"/>
      <c r="H31" s="134"/>
      <c r="I31" s="134"/>
    </row>
    <row r="32" spans="2:9" ht="10" customHeight="1" x14ac:dyDescent="0.35">
      <c r="B32" s="7" t="s">
        <v>11</v>
      </c>
    </row>
    <row r="33" spans="2:9" ht="23.15" customHeight="1" x14ac:dyDescent="0.35">
      <c r="B33" s="135"/>
      <c r="C33" s="136"/>
      <c r="D33" s="136"/>
      <c r="E33" s="136"/>
      <c r="F33" s="136"/>
      <c r="G33" s="136"/>
      <c r="H33" s="136"/>
      <c r="I33" s="137"/>
    </row>
    <row r="34" spans="2:9" ht="10" customHeight="1" x14ac:dyDescent="0.35">
      <c r="B34" s="8" t="s">
        <v>12</v>
      </c>
    </row>
    <row r="35" spans="2:9" ht="23.15" customHeight="1" x14ac:dyDescent="0.35">
      <c r="B35" s="138"/>
      <c r="C35" s="139"/>
      <c r="D35" s="139"/>
      <c r="E35" s="139"/>
      <c r="F35" s="139"/>
      <c r="G35" s="139"/>
      <c r="H35" s="139"/>
      <c r="I35" s="140"/>
    </row>
    <row r="36" spans="2:9" ht="10" customHeight="1" x14ac:dyDescent="0.35"/>
    <row r="37" spans="2:9" x14ac:dyDescent="0.35">
      <c r="B37" s="141" t="s">
        <v>100</v>
      </c>
      <c r="C37" s="141"/>
      <c r="D37" s="141"/>
      <c r="E37" s="141"/>
      <c r="F37" s="141"/>
      <c r="G37" s="141"/>
      <c r="H37" s="141"/>
      <c r="I37" s="141"/>
    </row>
    <row r="38" spans="2:9" x14ac:dyDescent="0.35">
      <c r="B38" s="142" t="s">
        <v>101</v>
      </c>
      <c r="C38" s="143"/>
      <c r="D38" s="143"/>
      <c r="E38" s="143"/>
      <c r="F38" s="143"/>
      <c r="G38" s="143"/>
      <c r="H38" s="143"/>
      <c r="I38" s="144"/>
    </row>
    <row r="39" spans="2:9" x14ac:dyDescent="0.35">
      <c r="B39" s="145" t="s">
        <v>99</v>
      </c>
      <c r="C39" s="146"/>
      <c r="D39" s="146"/>
      <c r="E39" s="146"/>
      <c r="F39" s="146"/>
      <c r="G39" s="146"/>
      <c r="H39" s="146"/>
      <c r="I39" s="147"/>
    </row>
    <row r="40" spans="2:9" x14ac:dyDescent="0.35">
      <c r="B40" s="148"/>
      <c r="C40" s="149"/>
      <c r="D40" s="149"/>
      <c r="E40" s="149"/>
      <c r="F40" s="149"/>
      <c r="G40" s="149"/>
      <c r="H40" s="149"/>
      <c r="I40" s="150"/>
    </row>
    <row r="41" spans="2:9" x14ac:dyDescent="0.35">
      <c r="B41" s="148"/>
      <c r="C41" s="149"/>
      <c r="D41" s="149"/>
      <c r="E41" s="149"/>
      <c r="F41" s="149"/>
      <c r="G41" s="149"/>
      <c r="H41" s="149"/>
      <c r="I41" s="150"/>
    </row>
    <row r="42" spans="2:9" x14ac:dyDescent="0.35">
      <c r="B42" s="148"/>
      <c r="C42" s="149"/>
      <c r="D42" s="149"/>
      <c r="E42" s="149"/>
      <c r="F42" s="149"/>
      <c r="G42" s="149"/>
      <c r="H42" s="149"/>
      <c r="I42" s="150"/>
    </row>
    <row r="43" spans="2:9" x14ac:dyDescent="0.35">
      <c r="B43" s="148"/>
      <c r="C43" s="149"/>
      <c r="D43" s="149"/>
      <c r="E43" s="149"/>
      <c r="F43" s="149"/>
      <c r="G43" s="149"/>
      <c r="H43" s="149"/>
      <c r="I43" s="150"/>
    </row>
    <row r="44" spans="2:9" x14ac:dyDescent="0.35">
      <c r="B44" s="148"/>
      <c r="C44" s="149"/>
      <c r="D44" s="149"/>
      <c r="E44" s="149"/>
      <c r="F44" s="149"/>
      <c r="G44" s="149"/>
      <c r="H44" s="149"/>
      <c r="I44" s="150"/>
    </row>
    <row r="45" spans="2:9" x14ac:dyDescent="0.35">
      <c r="B45" s="148"/>
      <c r="C45" s="149"/>
      <c r="D45" s="149"/>
      <c r="E45" s="149"/>
      <c r="F45" s="149"/>
      <c r="G45" s="149"/>
      <c r="H45" s="149"/>
      <c r="I45" s="150"/>
    </row>
    <row r="46" spans="2:9" x14ac:dyDescent="0.35">
      <c r="B46" s="148"/>
      <c r="C46" s="149"/>
      <c r="D46" s="149"/>
      <c r="E46" s="149"/>
      <c r="F46" s="149"/>
      <c r="G46" s="149"/>
      <c r="H46" s="149"/>
      <c r="I46" s="150"/>
    </row>
    <row r="47" spans="2:9" x14ac:dyDescent="0.35">
      <c r="B47" s="151" t="s">
        <v>11</v>
      </c>
      <c r="C47" s="151"/>
      <c r="D47" s="151"/>
      <c r="E47" s="151"/>
      <c r="F47" s="151" t="s">
        <v>13</v>
      </c>
      <c r="G47" s="151"/>
      <c r="H47" s="151"/>
      <c r="I47" s="151"/>
    </row>
    <row r="48" spans="2:9" x14ac:dyDescent="0.35">
      <c r="B48" s="151"/>
      <c r="C48" s="151"/>
      <c r="D48" s="151"/>
      <c r="E48" s="151"/>
      <c r="F48" s="151"/>
      <c r="G48" s="151"/>
      <c r="H48" s="151"/>
      <c r="I48" s="151"/>
    </row>
    <row r="49" spans="2:10" ht="5.15" customHeight="1" x14ac:dyDescent="0.35">
      <c r="B49" s="7"/>
      <c r="C49" s="7"/>
      <c r="D49" s="7"/>
      <c r="E49" s="7"/>
      <c r="F49" s="7"/>
      <c r="G49" s="7"/>
      <c r="H49" s="7"/>
      <c r="I49" s="7"/>
    </row>
    <row r="50" spans="2:10" x14ac:dyDescent="0.35">
      <c r="B50" s="108" t="s">
        <v>108</v>
      </c>
      <c r="C50" s="107"/>
      <c r="D50" s="107"/>
      <c r="E50" s="107"/>
      <c r="F50" s="107"/>
      <c r="G50" s="107"/>
      <c r="H50" s="107"/>
      <c r="I50" s="107"/>
    </row>
    <row r="51" spans="2:10" ht="10" customHeight="1" x14ac:dyDescent="0.35">
      <c r="B51" s="106" t="s">
        <v>109</v>
      </c>
      <c r="C51" s="107"/>
      <c r="D51" s="107"/>
      <c r="E51" s="107"/>
      <c r="F51" s="107"/>
      <c r="G51" s="107"/>
      <c r="H51" s="107"/>
      <c r="I51" s="107"/>
    </row>
    <row r="52" spans="2:10" ht="10" customHeight="1" x14ac:dyDescent="0.35">
      <c r="B52" s="12" t="s">
        <v>2</v>
      </c>
      <c r="C52" s="76" t="s">
        <v>14</v>
      </c>
      <c r="D52" s="77"/>
      <c r="E52" s="78"/>
      <c r="F52" s="12" t="s">
        <v>19</v>
      </c>
      <c r="G52" s="12" t="s">
        <v>5</v>
      </c>
      <c r="H52" s="12" t="s">
        <v>0</v>
      </c>
      <c r="I52" s="12" t="s">
        <v>1</v>
      </c>
      <c r="J52" s="1"/>
    </row>
    <row r="53" spans="2:10" ht="18" customHeight="1" x14ac:dyDescent="0.35">
      <c r="B53" s="26"/>
      <c r="C53" s="79"/>
      <c r="D53" s="80"/>
      <c r="E53" s="81"/>
      <c r="F53" s="24"/>
      <c r="G53" s="27"/>
      <c r="H53" s="13"/>
      <c r="I53" s="2"/>
      <c r="J53" s="1"/>
    </row>
    <row r="54" spans="2:10" ht="18" customHeight="1" x14ac:dyDescent="0.35">
      <c r="B54" s="83" t="s">
        <v>23</v>
      </c>
      <c r="C54" s="109"/>
      <c r="D54" s="109"/>
      <c r="E54" s="109"/>
      <c r="F54" s="110"/>
      <c r="G54" s="19" t="str">
        <f>IF(SUM(G53:G53)=0,"-",SUM(G53:G53))</f>
        <v>-</v>
      </c>
      <c r="J54" s="1"/>
    </row>
    <row r="55" spans="2:10" ht="5.15" customHeight="1" x14ac:dyDescent="0.35">
      <c r="B55" s="9"/>
      <c r="C55" s="10"/>
      <c r="D55" s="10"/>
      <c r="E55" s="10"/>
      <c r="F55" s="10"/>
      <c r="J55" s="1"/>
    </row>
    <row r="56" spans="2:10" ht="12" customHeight="1" x14ac:dyDescent="0.35">
      <c r="B56" s="91" t="s">
        <v>30</v>
      </c>
      <c r="C56" s="91"/>
      <c r="D56" s="91"/>
      <c r="E56" s="91"/>
      <c r="F56" s="91"/>
      <c r="G56" s="91"/>
      <c r="H56" s="91"/>
      <c r="I56" s="91"/>
      <c r="J56" s="1"/>
    </row>
    <row r="57" spans="2:10" ht="10" customHeight="1" x14ac:dyDescent="0.35">
      <c r="B57" s="106" t="s">
        <v>110</v>
      </c>
      <c r="C57" s="107"/>
      <c r="D57" s="107"/>
      <c r="E57" s="107"/>
      <c r="F57" s="107"/>
      <c r="G57" s="107"/>
      <c r="H57" s="107"/>
      <c r="I57" s="107"/>
      <c r="J57" s="1"/>
    </row>
    <row r="58" spans="2:10" ht="10" customHeight="1" x14ac:dyDescent="0.35">
      <c r="B58" s="12" t="s">
        <v>3</v>
      </c>
      <c r="C58" s="76" t="s">
        <v>29</v>
      </c>
      <c r="D58" s="77"/>
      <c r="E58" s="78"/>
      <c r="F58" s="12" t="s">
        <v>19</v>
      </c>
      <c r="G58" s="12" t="s">
        <v>5</v>
      </c>
      <c r="H58" s="12" t="s">
        <v>0</v>
      </c>
      <c r="I58" s="12" t="s">
        <v>1</v>
      </c>
      <c r="J58" s="1"/>
    </row>
    <row r="59" spans="2:10" ht="18" customHeight="1" x14ac:dyDescent="0.35">
      <c r="B59" s="26"/>
      <c r="C59" s="67"/>
      <c r="D59" s="68"/>
      <c r="E59" s="69"/>
      <c r="F59" s="24"/>
      <c r="G59" s="66"/>
      <c r="H59" s="14"/>
      <c r="I59" s="4"/>
      <c r="J59" s="1"/>
    </row>
    <row r="60" spans="2:10" ht="18" customHeight="1" x14ac:dyDescent="0.35">
      <c r="B60" s="26"/>
      <c r="C60" s="67"/>
      <c r="D60" s="68"/>
      <c r="E60" s="69"/>
      <c r="F60" s="24"/>
      <c r="G60" s="66"/>
      <c r="H60" s="14"/>
      <c r="I60" s="4"/>
      <c r="J60" s="1"/>
    </row>
    <row r="61" spans="2:10" ht="18" customHeight="1" x14ac:dyDescent="0.35">
      <c r="B61" s="26"/>
      <c r="C61" s="67"/>
      <c r="D61" s="68"/>
      <c r="E61" s="69"/>
      <c r="F61" s="24"/>
      <c r="G61" s="66"/>
      <c r="H61" s="14"/>
      <c r="I61" s="4"/>
      <c r="J61" s="1"/>
    </row>
    <row r="62" spans="2:10" ht="18" customHeight="1" x14ac:dyDescent="0.35">
      <c r="B62" s="26"/>
      <c r="C62" s="67"/>
      <c r="D62" s="68"/>
      <c r="E62" s="69"/>
      <c r="F62" s="24"/>
      <c r="G62" s="66"/>
      <c r="H62" s="14"/>
      <c r="I62" s="4"/>
      <c r="J62" s="1"/>
    </row>
    <row r="63" spans="2:10" ht="18" customHeight="1" x14ac:dyDescent="0.35">
      <c r="B63" s="26"/>
      <c r="C63" s="67"/>
      <c r="D63" s="68"/>
      <c r="E63" s="69"/>
      <c r="F63" s="24"/>
      <c r="G63" s="66"/>
      <c r="H63" s="14"/>
      <c r="I63" s="4"/>
      <c r="J63" s="1"/>
    </row>
    <row r="64" spans="2:10" ht="18" customHeight="1" x14ac:dyDescent="0.35">
      <c r="B64" s="26"/>
      <c r="C64" s="67"/>
      <c r="D64" s="68"/>
      <c r="E64" s="69"/>
      <c r="F64" s="24"/>
      <c r="G64" s="66"/>
      <c r="H64" s="14"/>
      <c r="I64" s="4"/>
      <c r="J64" s="1"/>
    </row>
    <row r="65" spans="2:10" ht="18" customHeight="1" x14ac:dyDescent="0.35">
      <c r="B65" s="26"/>
      <c r="C65" s="67"/>
      <c r="D65" s="68"/>
      <c r="E65" s="69"/>
      <c r="F65" s="24"/>
      <c r="G65" s="66"/>
      <c r="H65" s="14"/>
      <c r="I65" s="4"/>
      <c r="J65" s="1"/>
    </row>
    <row r="66" spans="2:10" ht="18" customHeight="1" x14ac:dyDescent="0.35">
      <c r="B66" s="26"/>
      <c r="C66" s="67"/>
      <c r="D66" s="68"/>
      <c r="E66" s="69"/>
      <c r="F66" s="45"/>
      <c r="G66" s="66"/>
      <c r="H66" s="14"/>
      <c r="I66" s="4"/>
      <c r="J66" s="1"/>
    </row>
    <row r="67" spans="2:10" ht="18" customHeight="1" x14ac:dyDescent="0.35">
      <c r="B67" s="26"/>
      <c r="C67" s="67"/>
      <c r="D67" s="68"/>
      <c r="E67" s="69"/>
      <c r="F67" s="24"/>
      <c r="G67" s="66"/>
      <c r="H67" s="14"/>
      <c r="I67" s="4"/>
      <c r="J67" s="1"/>
    </row>
    <row r="68" spans="2:10" ht="18" customHeight="1" x14ac:dyDescent="0.35">
      <c r="B68" s="26"/>
      <c r="C68" s="67"/>
      <c r="D68" s="68"/>
      <c r="E68" s="69"/>
      <c r="F68" s="24"/>
      <c r="G68" s="66"/>
      <c r="H68" s="14"/>
      <c r="I68" s="4"/>
      <c r="J68" s="1"/>
    </row>
    <row r="69" spans="2:10" ht="18" customHeight="1" x14ac:dyDescent="0.35">
      <c r="B69" s="26"/>
      <c r="C69" s="67"/>
      <c r="D69" s="68"/>
      <c r="E69" s="69"/>
      <c r="F69" s="24"/>
      <c r="G69" s="66"/>
      <c r="H69" s="14"/>
      <c r="I69" s="4"/>
      <c r="J69" s="1"/>
    </row>
    <row r="70" spans="2:10" ht="18" customHeight="1" x14ac:dyDescent="0.35">
      <c r="B70" s="83" t="s">
        <v>24</v>
      </c>
      <c r="C70" s="109"/>
      <c r="D70" s="109"/>
      <c r="E70" s="109"/>
      <c r="F70" s="110"/>
      <c r="G70" s="20" t="str">
        <f>IF(SUM(G59:G69)=0,"-",SUM(G59:G69))</f>
        <v>-</v>
      </c>
      <c r="J70" s="52"/>
    </row>
    <row r="71" spans="2:10" ht="5.15" customHeight="1" x14ac:dyDescent="0.35">
      <c r="B71" s="9"/>
      <c r="C71" s="10"/>
      <c r="D71" s="10"/>
      <c r="E71" s="10"/>
      <c r="F71" s="10"/>
      <c r="J71" s="1"/>
    </row>
    <row r="72" spans="2:10" ht="12" customHeight="1" x14ac:dyDescent="0.35">
      <c r="B72" s="75" t="s">
        <v>31</v>
      </c>
      <c r="C72" s="75"/>
      <c r="D72" s="75"/>
      <c r="E72" s="75"/>
      <c r="F72" s="75"/>
      <c r="G72" s="75"/>
      <c r="H72" s="75"/>
      <c r="I72" s="75"/>
      <c r="J72" s="1"/>
    </row>
    <row r="73" spans="2:10" ht="10" customHeight="1" x14ac:dyDescent="0.35">
      <c r="B73" s="82" t="s">
        <v>32</v>
      </c>
      <c r="C73" s="82"/>
      <c r="D73" s="82"/>
      <c r="E73" s="82"/>
      <c r="F73" s="82"/>
      <c r="G73" s="82"/>
      <c r="H73" s="82"/>
      <c r="I73" s="82"/>
      <c r="J73" s="1"/>
    </row>
    <row r="74" spans="2:10" ht="10" customHeight="1" x14ac:dyDescent="0.35">
      <c r="B74" s="12" t="s">
        <v>4</v>
      </c>
      <c r="C74" s="12" t="s">
        <v>5</v>
      </c>
      <c r="D74" s="12" t="s">
        <v>1</v>
      </c>
      <c r="E74" s="12" t="s">
        <v>4</v>
      </c>
      <c r="F74" s="12" t="s">
        <v>5</v>
      </c>
      <c r="G74" s="12" t="s">
        <v>6</v>
      </c>
      <c r="H74" s="12" t="s">
        <v>0</v>
      </c>
      <c r="I74" s="12" t="s">
        <v>1</v>
      </c>
      <c r="J74" s="1"/>
    </row>
    <row r="75" spans="2:10" ht="18" customHeight="1" x14ac:dyDescent="0.35">
      <c r="B75" s="47" t="s">
        <v>84</v>
      </c>
      <c r="C75" s="27"/>
      <c r="D75" s="61"/>
      <c r="E75" s="62" t="s">
        <v>87</v>
      </c>
      <c r="F75" s="27"/>
      <c r="G75" s="29" t="str">
        <f t="shared" ref="G75:G83" si="0">IF(C75+F75=0,"-",C75+F75)</f>
        <v>-</v>
      </c>
      <c r="H75" s="13"/>
      <c r="I75" s="2"/>
      <c r="J75" s="1"/>
    </row>
    <row r="76" spans="2:10" ht="18" customHeight="1" x14ac:dyDescent="0.35">
      <c r="B76" s="48" t="s">
        <v>86</v>
      </c>
      <c r="C76" s="27"/>
      <c r="D76" s="61"/>
      <c r="E76" s="63" t="s">
        <v>86</v>
      </c>
      <c r="F76" s="27"/>
      <c r="G76" s="29" t="str">
        <f t="shared" si="0"/>
        <v>-</v>
      </c>
      <c r="H76" s="13"/>
      <c r="I76" s="2"/>
      <c r="J76" s="1"/>
    </row>
    <row r="77" spans="2:10" ht="18" customHeight="1" x14ac:dyDescent="0.35">
      <c r="B77" s="26" t="s">
        <v>85</v>
      </c>
      <c r="C77" s="27"/>
      <c r="D77" s="61"/>
      <c r="E77" s="64" t="s">
        <v>88</v>
      </c>
      <c r="F77" s="27"/>
      <c r="G77" s="29" t="str">
        <f t="shared" si="0"/>
        <v>-</v>
      </c>
      <c r="H77" s="13"/>
      <c r="I77" s="2"/>
    </row>
    <row r="78" spans="2:10" ht="18" customHeight="1" x14ac:dyDescent="0.35">
      <c r="B78" s="26" t="s">
        <v>89</v>
      </c>
      <c r="C78" s="27"/>
      <c r="D78" s="61"/>
      <c r="E78" s="64" t="s">
        <v>90</v>
      </c>
      <c r="F78" s="27"/>
      <c r="G78" s="29" t="str">
        <f t="shared" si="0"/>
        <v>-</v>
      </c>
      <c r="H78" s="13"/>
      <c r="I78" s="2"/>
    </row>
    <row r="79" spans="2:10" ht="18" customHeight="1" x14ac:dyDescent="0.35">
      <c r="B79" s="26" t="s">
        <v>91</v>
      </c>
      <c r="C79" s="27"/>
      <c r="D79" s="61"/>
      <c r="E79" s="64" t="s">
        <v>92</v>
      </c>
      <c r="F79" s="27"/>
      <c r="G79" s="29" t="str">
        <f>IF(C79+F79=0,"-",C79+F79)</f>
        <v>-</v>
      </c>
      <c r="H79" s="13"/>
      <c r="I79" s="2"/>
    </row>
    <row r="80" spans="2:10" ht="18" customHeight="1" x14ac:dyDescent="0.35">
      <c r="B80" s="26" t="s">
        <v>93</v>
      </c>
      <c r="C80" s="27"/>
      <c r="D80" s="61"/>
      <c r="E80" s="64" t="s">
        <v>94</v>
      </c>
      <c r="F80" s="27"/>
      <c r="G80" s="29" t="str">
        <f>IF(C80+F80=0,"-",C80+F80)</f>
        <v>-</v>
      </c>
      <c r="H80" s="13"/>
      <c r="I80" s="2"/>
    </row>
    <row r="81" spans="2:9" ht="18" customHeight="1" x14ac:dyDescent="0.35">
      <c r="B81" s="26" t="s">
        <v>111</v>
      </c>
      <c r="C81" s="27"/>
      <c r="D81" s="61"/>
      <c r="E81" s="64"/>
      <c r="F81" s="27"/>
      <c r="G81" s="29" t="str">
        <f>IF(C81+F81=0,"-",C81+F81)</f>
        <v>-</v>
      </c>
      <c r="H81" s="13"/>
      <c r="I81" s="2"/>
    </row>
    <row r="82" spans="2:9" ht="18" customHeight="1" x14ac:dyDescent="0.35">
      <c r="B82" s="26"/>
      <c r="C82" s="27"/>
      <c r="D82" s="61"/>
      <c r="E82" s="64"/>
      <c r="F82" s="27"/>
      <c r="G82" s="29" t="str">
        <f t="shared" si="0"/>
        <v>-</v>
      </c>
      <c r="H82" s="13"/>
      <c r="I82" s="2"/>
    </row>
    <row r="83" spans="2:9" ht="18" customHeight="1" x14ac:dyDescent="0.35">
      <c r="B83" s="26"/>
      <c r="C83" s="27"/>
      <c r="D83" s="61"/>
      <c r="E83" s="64"/>
      <c r="F83" s="27"/>
      <c r="G83" s="29" t="str">
        <f t="shared" si="0"/>
        <v>-</v>
      </c>
      <c r="H83" s="13"/>
      <c r="I83" s="2"/>
    </row>
    <row r="84" spans="2:9" ht="18" customHeight="1" x14ac:dyDescent="0.35">
      <c r="B84" s="26"/>
      <c r="C84" s="27"/>
      <c r="D84" s="61"/>
      <c r="E84" s="64"/>
      <c r="F84" s="27"/>
      <c r="G84" s="29" t="str">
        <f>IF(C84+F84=0,"-",C84+F84)</f>
        <v>-</v>
      </c>
      <c r="H84" s="13"/>
      <c r="I84" s="2"/>
    </row>
    <row r="85" spans="2:9" ht="18" customHeight="1" x14ac:dyDescent="0.35">
      <c r="B85" s="44"/>
      <c r="C85" s="27"/>
      <c r="D85" s="61"/>
      <c r="E85" s="46"/>
      <c r="F85" s="27"/>
      <c r="G85" s="29" t="str">
        <f>IF(C85+F85=0,"-",C85+F85)</f>
        <v>-</v>
      </c>
      <c r="H85" s="13"/>
      <c r="I85" s="2"/>
    </row>
    <row r="86" spans="2:9" ht="18" customHeight="1" x14ac:dyDescent="0.35">
      <c r="B86" s="44"/>
      <c r="C86" s="27"/>
      <c r="D86" s="61"/>
      <c r="E86" s="46"/>
      <c r="F86" s="27"/>
      <c r="G86" s="29" t="str">
        <f t="shared" ref="G86:G88" si="1">IF(C86+F86=0,"-",C86+F86)</f>
        <v>-</v>
      </c>
      <c r="H86" s="13"/>
      <c r="I86" s="2"/>
    </row>
    <row r="87" spans="2:9" ht="18" customHeight="1" x14ac:dyDescent="0.35">
      <c r="B87" s="44"/>
      <c r="C87" s="27"/>
      <c r="D87" s="61"/>
      <c r="E87" s="46"/>
      <c r="F87" s="27"/>
      <c r="G87" s="29" t="str">
        <f t="shared" si="1"/>
        <v>-</v>
      </c>
      <c r="H87" s="13"/>
      <c r="I87" s="2"/>
    </row>
    <row r="88" spans="2:9" ht="18" customHeight="1" x14ac:dyDescent="0.35">
      <c r="B88" s="44"/>
      <c r="C88" s="27"/>
      <c r="D88" s="61"/>
      <c r="E88" s="46"/>
      <c r="F88" s="27"/>
      <c r="G88" s="29" t="str">
        <f t="shared" si="1"/>
        <v>-</v>
      </c>
      <c r="H88" s="13"/>
      <c r="I88" s="2"/>
    </row>
    <row r="89" spans="2:9" ht="18" customHeight="1" x14ac:dyDescent="0.35">
      <c r="B89" s="83" t="s">
        <v>25</v>
      </c>
      <c r="C89" s="109"/>
      <c r="D89" s="109"/>
      <c r="E89" s="109"/>
      <c r="F89" s="110"/>
      <c r="G89" s="19" t="str">
        <f>IF(SUM(C75:C88,F75:F88)=0,"-",SUM(C75:C88,F75:F88))</f>
        <v>-</v>
      </c>
    </row>
    <row r="90" spans="2:9" ht="10" customHeight="1" x14ac:dyDescent="0.35"/>
    <row r="91" spans="2:9" ht="18" customHeight="1" x14ac:dyDescent="0.35">
      <c r="B91" s="83" t="s">
        <v>107</v>
      </c>
      <c r="C91" s="109"/>
      <c r="D91" s="109"/>
      <c r="E91" s="109"/>
      <c r="F91" s="110"/>
      <c r="G91" s="19" t="str">
        <f>IF(SUM(G54,G89)=0,"-",SUM(G54,G89))</f>
        <v>-</v>
      </c>
      <c r="I91" s="53" t="s">
        <v>95</v>
      </c>
    </row>
    <row r="92" spans="2:9" ht="5.15" customHeight="1" x14ac:dyDescent="0.35"/>
    <row r="93" spans="2:9" x14ac:dyDescent="0.35">
      <c r="B93" s="75" t="s">
        <v>33</v>
      </c>
      <c r="C93" s="75"/>
      <c r="D93" s="75"/>
      <c r="E93" s="75"/>
      <c r="F93" s="75"/>
      <c r="G93" s="75"/>
      <c r="H93" s="75"/>
      <c r="I93" s="75"/>
    </row>
    <row r="94" spans="2:9" ht="10" customHeight="1" x14ac:dyDescent="0.35">
      <c r="B94" s="12" t="s">
        <v>42</v>
      </c>
      <c r="C94" s="12" t="s">
        <v>5</v>
      </c>
      <c r="D94" s="12"/>
      <c r="E94" s="12" t="s">
        <v>42</v>
      </c>
      <c r="F94" s="12" t="s">
        <v>5</v>
      </c>
      <c r="G94" s="12" t="s">
        <v>6</v>
      </c>
      <c r="H94" s="12" t="s">
        <v>0</v>
      </c>
      <c r="I94" s="12" t="s">
        <v>1</v>
      </c>
    </row>
    <row r="95" spans="2:9" ht="18" customHeight="1" x14ac:dyDescent="0.35">
      <c r="B95" s="26" t="s">
        <v>97</v>
      </c>
      <c r="C95" s="27"/>
      <c r="D95" s="61"/>
      <c r="E95" s="26" t="s">
        <v>67</v>
      </c>
      <c r="F95" s="27"/>
      <c r="G95" s="29" t="str">
        <f t="shared" ref="G95:G110" si="2">IF(C95+F95=0,"-",C95+F95)</f>
        <v>-</v>
      </c>
      <c r="H95" s="13"/>
      <c r="I95" s="2"/>
    </row>
    <row r="96" spans="2:9" ht="18" customHeight="1" x14ac:dyDescent="0.35">
      <c r="B96" s="26" t="s">
        <v>98</v>
      </c>
      <c r="C96" s="27"/>
      <c r="D96" s="61"/>
      <c r="E96" s="26" t="s">
        <v>68</v>
      </c>
      <c r="F96" s="27"/>
      <c r="G96" s="29" t="str">
        <f t="shared" si="2"/>
        <v>-</v>
      </c>
      <c r="H96" s="13"/>
      <c r="I96" s="2"/>
    </row>
    <row r="97" spans="2:9" ht="18" customHeight="1" x14ac:dyDescent="0.35">
      <c r="B97" s="26" t="s">
        <v>69</v>
      </c>
      <c r="C97" s="27"/>
      <c r="D97" s="61"/>
      <c r="E97" s="26" t="s">
        <v>70</v>
      </c>
      <c r="F97" s="27"/>
      <c r="G97" s="29" t="str">
        <f t="shared" si="2"/>
        <v>-</v>
      </c>
      <c r="H97" s="13"/>
      <c r="I97" s="2"/>
    </row>
    <row r="98" spans="2:9" ht="18" customHeight="1" x14ac:dyDescent="0.35">
      <c r="B98" s="26" t="s">
        <v>71</v>
      </c>
      <c r="C98" s="27"/>
      <c r="D98" s="61"/>
      <c r="E98" s="26" t="s">
        <v>72</v>
      </c>
      <c r="F98" s="27"/>
      <c r="G98" s="29" t="str">
        <f t="shared" si="2"/>
        <v>-</v>
      </c>
      <c r="H98" s="13"/>
      <c r="I98" s="2"/>
    </row>
    <row r="99" spans="2:9" ht="18" customHeight="1" x14ac:dyDescent="0.35">
      <c r="B99" s="26" t="s">
        <v>73</v>
      </c>
      <c r="C99" s="27"/>
      <c r="D99" s="61"/>
      <c r="E99" s="26" t="s">
        <v>74</v>
      </c>
      <c r="F99" s="27"/>
      <c r="G99" s="29" t="str">
        <f t="shared" si="2"/>
        <v>-</v>
      </c>
      <c r="H99" s="13"/>
      <c r="I99" s="2"/>
    </row>
    <row r="100" spans="2:9" ht="18" customHeight="1" x14ac:dyDescent="0.35">
      <c r="B100" s="26" t="s">
        <v>76</v>
      </c>
      <c r="C100" s="27"/>
      <c r="D100" s="61"/>
      <c r="E100" s="26" t="s">
        <v>75</v>
      </c>
      <c r="F100" s="27"/>
      <c r="G100" s="29" t="str">
        <f t="shared" si="2"/>
        <v>-</v>
      </c>
      <c r="H100" s="13"/>
      <c r="I100" s="2"/>
    </row>
    <row r="101" spans="2:9" ht="18" customHeight="1" x14ac:dyDescent="0.35">
      <c r="B101" s="26" t="s">
        <v>77</v>
      </c>
      <c r="C101" s="27"/>
      <c r="D101" s="61"/>
      <c r="E101" s="26" t="s">
        <v>78</v>
      </c>
      <c r="F101" s="27"/>
      <c r="G101" s="29" t="str">
        <f t="shared" si="2"/>
        <v>-</v>
      </c>
      <c r="H101" s="13"/>
      <c r="I101" s="2"/>
    </row>
    <row r="102" spans="2:9" ht="18" customHeight="1" x14ac:dyDescent="0.35">
      <c r="B102" s="49" t="s">
        <v>96</v>
      </c>
      <c r="C102" s="27"/>
      <c r="D102" s="61"/>
      <c r="E102" s="26" t="s">
        <v>79</v>
      </c>
      <c r="F102" s="27"/>
      <c r="G102" s="29" t="str">
        <f t="shared" si="2"/>
        <v>-</v>
      </c>
      <c r="H102" s="13"/>
      <c r="I102" s="2"/>
    </row>
    <row r="103" spans="2:9" ht="18" customHeight="1" x14ac:dyDescent="0.35">
      <c r="B103" s="50" t="str">
        <f>I91&amp;" "&amp;B76</f>
        <v>Skatt Tjänstepension/lön</v>
      </c>
      <c r="C103" s="27"/>
      <c r="D103" s="61"/>
      <c r="E103" s="51" t="str">
        <f>I91&amp;" "&amp;E76</f>
        <v>Skatt Tjänstepension/lön</v>
      </c>
      <c r="F103" s="27"/>
      <c r="G103" s="29" t="str">
        <f t="shared" si="2"/>
        <v>-</v>
      </c>
      <c r="H103" s="13"/>
      <c r="I103" s="2"/>
    </row>
    <row r="104" spans="2:9" ht="18" customHeight="1" x14ac:dyDescent="0.35">
      <c r="B104" s="26" t="s">
        <v>80</v>
      </c>
      <c r="C104" s="27"/>
      <c r="D104" s="61"/>
      <c r="E104" s="26" t="s">
        <v>81</v>
      </c>
      <c r="F104" s="27"/>
      <c r="G104" s="29" t="str">
        <f t="shared" si="2"/>
        <v>-</v>
      </c>
      <c r="H104" s="13"/>
      <c r="I104" s="2"/>
    </row>
    <row r="105" spans="2:9" ht="18" customHeight="1" x14ac:dyDescent="0.35">
      <c r="B105" s="26" t="s">
        <v>82</v>
      </c>
      <c r="C105" s="27"/>
      <c r="D105" s="61"/>
      <c r="E105" s="26" t="s">
        <v>83</v>
      </c>
      <c r="F105" s="27"/>
      <c r="G105" s="29" t="str">
        <f t="shared" si="2"/>
        <v>-</v>
      </c>
      <c r="H105" s="13"/>
      <c r="I105" s="2"/>
    </row>
    <row r="106" spans="2:9" ht="18" customHeight="1" x14ac:dyDescent="0.35">
      <c r="B106" s="26" t="s">
        <v>103</v>
      </c>
      <c r="C106" s="27"/>
      <c r="D106" s="61"/>
      <c r="E106" s="26"/>
      <c r="F106" s="27"/>
      <c r="G106" s="29" t="str">
        <f t="shared" si="2"/>
        <v>-</v>
      </c>
      <c r="H106" s="13"/>
      <c r="I106" s="2"/>
    </row>
    <row r="107" spans="2:9" ht="18" customHeight="1" x14ac:dyDescent="0.35">
      <c r="B107" s="26"/>
      <c r="C107" s="27"/>
      <c r="D107" s="61"/>
      <c r="E107" s="26"/>
      <c r="F107" s="27"/>
      <c r="G107" s="29" t="str">
        <f t="shared" si="2"/>
        <v>-</v>
      </c>
      <c r="H107" s="13"/>
      <c r="I107" s="2"/>
    </row>
    <row r="108" spans="2:9" ht="18" customHeight="1" x14ac:dyDescent="0.35">
      <c r="B108" s="26"/>
      <c r="C108" s="27"/>
      <c r="D108" s="61"/>
      <c r="E108" s="26"/>
      <c r="F108" s="27"/>
      <c r="G108" s="29" t="str">
        <f t="shared" si="2"/>
        <v>-</v>
      </c>
      <c r="H108" s="13"/>
      <c r="I108" s="2"/>
    </row>
    <row r="109" spans="2:9" ht="18" customHeight="1" x14ac:dyDescent="0.35">
      <c r="B109" s="26"/>
      <c r="C109" s="27"/>
      <c r="D109" s="61"/>
      <c r="E109" s="26"/>
      <c r="F109" s="27"/>
      <c r="G109" s="29" t="str">
        <f t="shared" si="2"/>
        <v>-</v>
      </c>
      <c r="H109" s="13"/>
      <c r="I109" s="28"/>
    </row>
    <row r="110" spans="2:9" ht="18" customHeight="1" x14ac:dyDescent="0.35">
      <c r="B110" s="44"/>
      <c r="C110" s="27"/>
      <c r="D110" s="61"/>
      <c r="E110" s="46"/>
      <c r="F110" s="27"/>
      <c r="G110" s="29" t="str">
        <f t="shared" si="2"/>
        <v>-</v>
      </c>
      <c r="H110" s="13"/>
      <c r="I110" s="28"/>
    </row>
    <row r="111" spans="2:9" ht="18" customHeight="1" x14ac:dyDescent="0.35">
      <c r="B111" s="44"/>
      <c r="C111" s="27"/>
      <c r="D111" s="61"/>
      <c r="E111" s="46"/>
      <c r="F111" s="27"/>
      <c r="G111" s="29" t="str">
        <f>IF(C111+F111=0,"-",C111+F111)</f>
        <v>-</v>
      </c>
      <c r="H111" s="13"/>
      <c r="I111" s="28"/>
    </row>
    <row r="112" spans="2:9" ht="18" customHeight="1" x14ac:dyDescent="0.35">
      <c r="B112" s="44"/>
      <c r="C112" s="27"/>
      <c r="D112" s="61"/>
      <c r="E112" s="46"/>
      <c r="F112" s="27"/>
      <c r="G112" s="29" t="str">
        <f t="shared" ref="G112:G114" si="3">IF(C112+F112=0,"-",C112+F112)</f>
        <v>-</v>
      </c>
      <c r="H112" s="13"/>
      <c r="I112" s="28"/>
    </row>
    <row r="113" spans="2:9" ht="18" customHeight="1" x14ac:dyDescent="0.35">
      <c r="B113" s="44"/>
      <c r="C113" s="27"/>
      <c r="D113" s="61"/>
      <c r="E113" s="46"/>
      <c r="F113" s="27"/>
      <c r="G113" s="29" t="str">
        <f t="shared" si="3"/>
        <v>-</v>
      </c>
      <c r="H113" s="13"/>
      <c r="I113" s="28"/>
    </row>
    <row r="114" spans="2:9" ht="18" customHeight="1" x14ac:dyDescent="0.35">
      <c r="B114" s="44"/>
      <c r="C114" s="27"/>
      <c r="D114" s="61"/>
      <c r="E114" s="46"/>
      <c r="F114" s="27"/>
      <c r="G114" s="29" t="str">
        <f t="shared" si="3"/>
        <v>-</v>
      </c>
      <c r="H114" s="13"/>
      <c r="I114" s="28"/>
    </row>
    <row r="115" spans="2:9" ht="18" customHeight="1" x14ac:dyDescent="0.35">
      <c r="B115" s="83" t="s">
        <v>26</v>
      </c>
      <c r="C115" s="84"/>
      <c r="D115" s="84"/>
      <c r="E115" s="84"/>
      <c r="F115" s="85"/>
      <c r="G115" s="19" t="str">
        <f>IF(SUM(C95:C114,F95:F114)=0,"-",SUM(C95:C114,F95:F114))</f>
        <v>-</v>
      </c>
      <c r="H115" s="1"/>
      <c r="I115" s="1"/>
    </row>
    <row r="116" spans="2:9" ht="5.15" customHeight="1" x14ac:dyDescent="0.35">
      <c r="B116" s="3"/>
      <c r="C116" s="1"/>
      <c r="D116" s="1"/>
      <c r="E116" s="3"/>
      <c r="F116" s="1"/>
      <c r="G116" s="1"/>
      <c r="H116" s="1"/>
      <c r="I116" s="1"/>
    </row>
    <row r="117" spans="2:9" ht="12" customHeight="1" x14ac:dyDescent="0.35">
      <c r="B117" s="75" t="s">
        <v>34</v>
      </c>
      <c r="C117" s="89"/>
      <c r="D117" s="89"/>
      <c r="E117" s="89"/>
      <c r="F117" s="89"/>
      <c r="G117" s="89"/>
      <c r="H117" s="89"/>
      <c r="I117" s="89"/>
    </row>
    <row r="118" spans="2:9" ht="10" customHeight="1" x14ac:dyDescent="0.35">
      <c r="B118" s="12" t="s">
        <v>2</v>
      </c>
      <c r="C118" s="76" t="s">
        <v>41</v>
      </c>
      <c r="D118" s="77"/>
      <c r="E118" s="78"/>
      <c r="F118" s="12" t="s">
        <v>19</v>
      </c>
      <c r="G118" s="12" t="s">
        <v>5</v>
      </c>
      <c r="H118" s="12" t="s">
        <v>0</v>
      </c>
      <c r="I118" s="12" t="s">
        <v>1</v>
      </c>
    </row>
    <row r="119" spans="2:9" ht="18" customHeight="1" x14ac:dyDescent="0.35">
      <c r="B119" s="26"/>
      <c r="C119" s="79"/>
      <c r="D119" s="80"/>
      <c r="E119" s="81"/>
      <c r="F119" s="24"/>
      <c r="G119" s="27"/>
      <c r="H119" s="13"/>
      <c r="I119" s="2"/>
    </row>
    <row r="120" spans="2:9" ht="18" customHeight="1" x14ac:dyDescent="0.35">
      <c r="B120" s="83" t="s">
        <v>18</v>
      </c>
      <c r="C120" s="84"/>
      <c r="D120" s="84"/>
      <c r="E120" s="84"/>
      <c r="F120" s="85"/>
      <c r="G120" s="19" t="str">
        <f>IF(SUM(G119:G119)=0,"-",SUM(G119:G119))</f>
        <v>-</v>
      </c>
      <c r="H120" s="1"/>
      <c r="I120" s="1"/>
    </row>
    <row r="121" spans="2:9" ht="5.15" customHeight="1" x14ac:dyDescent="0.35">
      <c r="B121" s="1"/>
      <c r="C121" s="1"/>
      <c r="D121" s="1"/>
      <c r="E121" s="1"/>
      <c r="F121" s="1"/>
      <c r="G121" s="1"/>
      <c r="H121" s="1"/>
      <c r="I121" s="1"/>
    </row>
    <row r="122" spans="2:9" ht="12" customHeight="1" x14ac:dyDescent="0.35">
      <c r="B122" s="75" t="s">
        <v>35</v>
      </c>
      <c r="C122" s="75"/>
      <c r="D122" s="75"/>
      <c r="E122" s="75"/>
      <c r="F122" s="75"/>
      <c r="G122" s="75"/>
      <c r="H122" s="75"/>
      <c r="I122" s="75"/>
    </row>
    <row r="123" spans="2:9" ht="10" customHeight="1" x14ac:dyDescent="0.35">
      <c r="B123" s="12" t="s">
        <v>3</v>
      </c>
      <c r="C123" s="76" t="s">
        <v>53</v>
      </c>
      <c r="D123" s="77"/>
      <c r="E123" s="78"/>
      <c r="F123" s="12" t="s">
        <v>19</v>
      </c>
      <c r="G123" s="12" t="s">
        <v>5</v>
      </c>
      <c r="H123" s="12" t="s">
        <v>0</v>
      </c>
      <c r="I123" s="12" t="s">
        <v>1</v>
      </c>
    </row>
    <row r="124" spans="2:9" ht="18" customHeight="1" x14ac:dyDescent="0.35">
      <c r="B124" s="26"/>
      <c r="C124" s="67"/>
      <c r="D124" s="68"/>
      <c r="E124" s="69"/>
      <c r="F124" s="24"/>
      <c r="G124" s="25"/>
      <c r="H124" s="18"/>
      <c r="I124" s="4"/>
    </row>
    <row r="125" spans="2:9" ht="18" customHeight="1" x14ac:dyDescent="0.35">
      <c r="B125" s="26"/>
      <c r="C125" s="67"/>
      <c r="D125" s="68"/>
      <c r="E125" s="69"/>
      <c r="F125" s="24"/>
      <c r="G125" s="25"/>
      <c r="H125" s="18"/>
      <c r="I125" s="4"/>
    </row>
    <row r="126" spans="2:9" ht="18" customHeight="1" x14ac:dyDescent="0.35">
      <c r="B126" s="26"/>
      <c r="C126" s="67"/>
      <c r="D126" s="68"/>
      <c r="E126" s="69"/>
      <c r="F126" s="24"/>
      <c r="G126" s="25"/>
      <c r="H126" s="18"/>
      <c r="I126" s="4"/>
    </row>
    <row r="127" spans="2:9" ht="18" customHeight="1" x14ac:dyDescent="0.35">
      <c r="B127" s="26"/>
      <c r="C127" s="67"/>
      <c r="D127" s="68"/>
      <c r="E127" s="69"/>
      <c r="F127" s="24"/>
      <c r="G127" s="25"/>
      <c r="H127" s="18"/>
      <c r="I127" s="4"/>
    </row>
    <row r="128" spans="2:9" ht="18" customHeight="1" x14ac:dyDescent="0.35">
      <c r="B128" s="26"/>
      <c r="C128" s="67"/>
      <c r="D128" s="68"/>
      <c r="E128" s="69"/>
      <c r="F128" s="24"/>
      <c r="G128" s="25"/>
      <c r="H128" s="18"/>
      <c r="I128" s="4"/>
    </row>
    <row r="129" spans="2:9" ht="18" customHeight="1" x14ac:dyDescent="0.35">
      <c r="B129" s="26"/>
      <c r="C129" s="67"/>
      <c r="D129" s="68"/>
      <c r="E129" s="69"/>
      <c r="F129" s="24"/>
      <c r="G129" s="25"/>
      <c r="H129" s="18"/>
      <c r="I129" s="4"/>
    </row>
    <row r="130" spans="2:9" ht="18" customHeight="1" x14ac:dyDescent="0.35">
      <c r="B130" s="26"/>
      <c r="C130" s="72"/>
      <c r="D130" s="73"/>
      <c r="E130" s="74"/>
      <c r="F130" s="24"/>
      <c r="G130" s="25"/>
      <c r="H130" s="15"/>
      <c r="I130" s="5"/>
    </row>
    <row r="131" spans="2:9" ht="18" customHeight="1" x14ac:dyDescent="0.35">
      <c r="B131" s="26"/>
      <c r="C131" s="72"/>
      <c r="D131" s="73"/>
      <c r="E131" s="74"/>
      <c r="F131" s="45"/>
      <c r="G131" s="25"/>
      <c r="H131" s="15"/>
      <c r="I131" s="5"/>
    </row>
    <row r="132" spans="2:9" ht="18" customHeight="1" x14ac:dyDescent="0.35">
      <c r="B132" s="26"/>
      <c r="C132" s="72"/>
      <c r="D132" s="73"/>
      <c r="E132" s="74"/>
      <c r="F132" s="24"/>
      <c r="G132" s="25"/>
      <c r="H132" s="18"/>
      <c r="I132" s="4"/>
    </row>
    <row r="133" spans="2:9" ht="18" customHeight="1" x14ac:dyDescent="0.35">
      <c r="B133" s="26"/>
      <c r="C133" s="72"/>
      <c r="D133" s="73"/>
      <c r="E133" s="74"/>
      <c r="F133" s="24"/>
      <c r="G133" s="25"/>
      <c r="H133" s="18"/>
      <c r="I133" s="4"/>
    </row>
    <row r="134" spans="2:9" ht="18" customHeight="1" x14ac:dyDescent="0.35">
      <c r="B134" s="26"/>
      <c r="C134" s="72"/>
      <c r="D134" s="73"/>
      <c r="E134" s="74"/>
      <c r="F134" s="24"/>
      <c r="G134" s="25"/>
      <c r="H134" s="18"/>
      <c r="I134" s="4"/>
    </row>
    <row r="135" spans="2:9" ht="18" customHeight="1" x14ac:dyDescent="0.35">
      <c r="B135" s="83" t="s">
        <v>106</v>
      </c>
      <c r="C135" s="109"/>
      <c r="D135" s="109"/>
      <c r="E135" s="109"/>
      <c r="F135" s="110"/>
      <c r="G135" s="20" t="str">
        <f>IF(SUM(G124:G134)=0,"-",SUM(G124:G134))</f>
        <v>-</v>
      </c>
    </row>
    <row r="136" spans="2:9" ht="10" customHeight="1" x14ac:dyDescent="0.35"/>
    <row r="137" spans="2:9" ht="18" customHeight="1" x14ac:dyDescent="0.35">
      <c r="B137" s="83" t="s">
        <v>105</v>
      </c>
      <c r="C137" s="109"/>
      <c r="D137" s="109"/>
      <c r="E137" s="109"/>
      <c r="F137" s="110"/>
      <c r="G137" s="19" t="str">
        <f>IF(SUM(G115,G120)=0,"-",SUM(G115,G120))</f>
        <v>-</v>
      </c>
    </row>
    <row r="138" spans="2:9" ht="5.15" customHeight="1" x14ac:dyDescent="0.35">
      <c r="B138" s="9"/>
      <c r="C138" s="10"/>
      <c r="D138" s="10"/>
      <c r="E138" s="10"/>
      <c r="F138" s="10"/>
    </row>
    <row r="139" spans="2:9" ht="12" customHeight="1" x14ac:dyDescent="0.35">
      <c r="B139" s="75" t="s">
        <v>36</v>
      </c>
      <c r="C139" s="89"/>
      <c r="D139" s="89"/>
      <c r="E139" s="89"/>
      <c r="F139" s="89"/>
      <c r="G139" s="89"/>
      <c r="H139" s="89"/>
      <c r="I139" s="89"/>
    </row>
    <row r="140" spans="2:9" ht="10" customHeight="1" x14ac:dyDescent="0.35">
      <c r="B140" s="76" t="s">
        <v>20</v>
      </c>
      <c r="C140" s="77"/>
      <c r="D140" s="78"/>
      <c r="E140" s="12" t="s">
        <v>21</v>
      </c>
      <c r="F140" s="76" t="s">
        <v>22</v>
      </c>
      <c r="G140" s="78"/>
      <c r="H140" s="12" t="s">
        <v>0</v>
      </c>
      <c r="I140" s="12" t="s">
        <v>1</v>
      </c>
    </row>
    <row r="141" spans="2:9" ht="19" customHeight="1" x14ac:dyDescent="0.35">
      <c r="B141" s="93"/>
      <c r="C141" s="94"/>
      <c r="D141" s="95"/>
      <c r="E141" s="23"/>
      <c r="F141" s="70"/>
      <c r="G141" s="71"/>
      <c r="H141" s="18"/>
      <c r="I141" s="4"/>
    </row>
    <row r="142" spans="2:9" ht="19" customHeight="1" x14ac:dyDescent="0.35">
      <c r="B142" s="93"/>
      <c r="C142" s="94"/>
      <c r="D142" s="95"/>
      <c r="E142" s="23"/>
      <c r="F142" s="70"/>
      <c r="G142" s="71"/>
      <c r="H142" s="18"/>
      <c r="I142" s="4"/>
    </row>
    <row r="143" spans="2:9" ht="19" customHeight="1" x14ac:dyDescent="0.35">
      <c r="B143" s="93"/>
      <c r="C143" s="94"/>
      <c r="D143" s="95"/>
      <c r="E143" s="23"/>
      <c r="F143" s="70"/>
      <c r="G143" s="71"/>
      <c r="H143" s="18"/>
      <c r="I143" s="4"/>
    </row>
    <row r="144" spans="2:9" ht="19" customHeight="1" x14ac:dyDescent="0.35">
      <c r="B144" s="93"/>
      <c r="C144" s="94"/>
      <c r="D144" s="95"/>
      <c r="E144" s="23"/>
      <c r="F144" s="70"/>
      <c r="G144" s="71"/>
      <c r="H144" s="18"/>
      <c r="I144" s="4"/>
    </row>
    <row r="145" spans="2:9" ht="19" customHeight="1" x14ac:dyDescent="0.35">
      <c r="B145" s="93"/>
      <c r="C145" s="94"/>
      <c r="D145" s="95"/>
      <c r="E145" s="23"/>
      <c r="F145" s="70"/>
      <c r="G145" s="71"/>
      <c r="H145" s="18"/>
      <c r="I145" s="4"/>
    </row>
    <row r="146" spans="2:9" ht="19" customHeight="1" x14ac:dyDescent="0.35">
      <c r="B146" s="93"/>
      <c r="C146" s="94"/>
      <c r="D146" s="95"/>
      <c r="E146" s="23"/>
      <c r="F146" s="70"/>
      <c r="G146" s="71"/>
      <c r="H146" s="18"/>
      <c r="I146" s="4"/>
    </row>
    <row r="147" spans="2:9" ht="19" customHeight="1" x14ac:dyDescent="0.35">
      <c r="B147" s="93"/>
      <c r="C147" s="94"/>
      <c r="D147" s="95"/>
      <c r="E147" s="23"/>
      <c r="F147" s="70"/>
      <c r="G147" s="71"/>
      <c r="H147" s="18"/>
      <c r="I147" s="4"/>
    </row>
    <row r="148" spans="2:9" ht="19" customHeight="1" x14ac:dyDescent="0.35">
      <c r="B148" s="93"/>
      <c r="C148" s="94"/>
      <c r="D148" s="95"/>
      <c r="E148" s="23"/>
      <c r="F148" s="70"/>
      <c r="G148" s="71"/>
      <c r="H148" s="18"/>
      <c r="I148" s="4"/>
    </row>
    <row r="149" spans="2:9" ht="20.149999999999999" customHeight="1" x14ac:dyDescent="0.35">
      <c r="B149" s="96" t="s">
        <v>28</v>
      </c>
      <c r="C149" s="96"/>
      <c r="D149" s="55"/>
      <c r="E149" s="21" t="str">
        <f>IF(SUM(E141:E148)=0,"-",SUM(E141:E148))</f>
        <v>-</v>
      </c>
      <c r="F149" s="87" t="str">
        <f>IF(SUM(F141:G148)=0,"-",SUM(F141:G148))</f>
        <v>-</v>
      </c>
      <c r="G149" s="88"/>
    </row>
    <row r="150" spans="2:9" ht="5.15" customHeight="1" x14ac:dyDescent="0.35"/>
    <row r="151" spans="2:9" ht="12" customHeight="1" x14ac:dyDescent="0.35">
      <c r="B151" s="75" t="s">
        <v>37</v>
      </c>
      <c r="C151" s="89"/>
      <c r="D151" s="89"/>
      <c r="E151" s="89"/>
      <c r="F151" s="89"/>
      <c r="G151" s="89"/>
      <c r="H151" s="89"/>
      <c r="I151" s="89"/>
    </row>
    <row r="152" spans="2:9" x14ac:dyDescent="0.35">
      <c r="B152" s="90"/>
      <c r="C152" s="90"/>
      <c r="D152" s="90"/>
      <c r="E152" s="90"/>
      <c r="F152" s="90"/>
      <c r="G152" s="90"/>
      <c r="H152" s="90"/>
      <c r="I152" s="90"/>
    </row>
    <row r="153" spans="2:9" x14ac:dyDescent="0.35">
      <c r="B153" s="90"/>
      <c r="C153" s="90"/>
      <c r="D153" s="90"/>
      <c r="E153" s="90"/>
      <c r="F153" s="90"/>
      <c r="G153" s="90"/>
      <c r="H153" s="90"/>
      <c r="I153" s="90"/>
    </row>
    <row r="154" spans="2:9" x14ac:dyDescent="0.35">
      <c r="B154" s="90"/>
      <c r="C154" s="90"/>
      <c r="D154" s="90"/>
      <c r="E154" s="90"/>
      <c r="F154" s="90"/>
      <c r="G154" s="90"/>
      <c r="H154" s="90"/>
      <c r="I154" s="90"/>
    </row>
    <row r="155" spans="2:9" x14ac:dyDescent="0.35">
      <c r="B155" s="90"/>
      <c r="C155" s="90"/>
      <c r="D155" s="90"/>
      <c r="E155" s="90"/>
      <c r="F155" s="90"/>
      <c r="G155" s="90"/>
      <c r="H155" s="90"/>
      <c r="I155" s="90"/>
    </row>
    <row r="156" spans="2:9" x14ac:dyDescent="0.35">
      <c r="B156" s="90"/>
      <c r="C156" s="90"/>
      <c r="D156" s="90"/>
      <c r="E156" s="90"/>
      <c r="F156" s="90"/>
      <c r="G156" s="90"/>
      <c r="H156" s="90"/>
      <c r="I156" s="90"/>
    </row>
    <row r="157" spans="2:9" x14ac:dyDescent="0.35">
      <c r="B157" s="90"/>
      <c r="C157" s="90"/>
      <c r="D157" s="90"/>
      <c r="E157" s="90"/>
      <c r="F157" s="90"/>
      <c r="G157" s="90"/>
      <c r="H157" s="90"/>
      <c r="I157" s="90"/>
    </row>
    <row r="158" spans="2:9" x14ac:dyDescent="0.35">
      <c r="B158" s="90"/>
      <c r="C158" s="90"/>
      <c r="D158" s="90"/>
      <c r="E158" s="90"/>
      <c r="F158" s="90"/>
      <c r="G158" s="90"/>
      <c r="H158" s="90"/>
      <c r="I158" s="90"/>
    </row>
    <row r="159" spans="2:9" x14ac:dyDescent="0.35">
      <c r="B159" s="90"/>
      <c r="C159" s="90"/>
      <c r="D159" s="90"/>
      <c r="E159" s="90"/>
      <c r="F159" s="90"/>
      <c r="G159" s="90"/>
      <c r="H159" s="90"/>
      <c r="I159" s="90"/>
    </row>
    <row r="160" spans="2:9" x14ac:dyDescent="0.35">
      <c r="B160" s="90"/>
      <c r="C160" s="90"/>
      <c r="D160" s="90"/>
      <c r="E160" s="90"/>
      <c r="F160" s="90"/>
      <c r="G160" s="90"/>
      <c r="H160" s="90"/>
      <c r="I160" s="90"/>
    </row>
    <row r="161" spans="2:9" x14ac:dyDescent="0.35">
      <c r="B161" s="90"/>
      <c r="C161" s="90"/>
      <c r="D161" s="90"/>
      <c r="E161" s="90"/>
      <c r="F161" s="90"/>
      <c r="G161" s="90"/>
      <c r="H161" s="90"/>
      <c r="I161" s="90"/>
    </row>
    <row r="162" spans="2:9" x14ac:dyDescent="0.35">
      <c r="B162" s="90"/>
      <c r="C162" s="90"/>
      <c r="D162" s="90"/>
      <c r="E162" s="90"/>
      <c r="F162" s="90"/>
      <c r="G162" s="90"/>
      <c r="H162" s="90"/>
      <c r="I162" s="90"/>
    </row>
    <row r="163" spans="2:9" x14ac:dyDescent="0.35">
      <c r="B163" s="90"/>
      <c r="C163" s="90"/>
      <c r="D163" s="90"/>
      <c r="E163" s="90"/>
      <c r="F163" s="90"/>
      <c r="G163" s="90"/>
      <c r="H163" s="90"/>
      <c r="I163" s="90"/>
    </row>
    <row r="164" spans="2:9" x14ac:dyDescent="0.35">
      <c r="B164" s="90"/>
      <c r="C164" s="90"/>
      <c r="D164" s="90"/>
      <c r="E164" s="90"/>
      <c r="F164" s="90"/>
      <c r="G164" s="90"/>
      <c r="H164" s="90"/>
      <c r="I164" s="90"/>
    </row>
    <row r="165" spans="2:9" x14ac:dyDescent="0.35">
      <c r="B165" s="90"/>
      <c r="C165" s="90"/>
      <c r="D165" s="90"/>
      <c r="E165" s="90"/>
      <c r="F165" s="90"/>
      <c r="G165" s="90"/>
      <c r="H165" s="90"/>
      <c r="I165" s="90"/>
    </row>
    <row r="166" spans="2:9" x14ac:dyDescent="0.35">
      <c r="B166" s="90"/>
      <c r="C166" s="90"/>
      <c r="D166" s="90"/>
      <c r="E166" s="90"/>
      <c r="F166" s="90"/>
      <c r="G166" s="90"/>
      <c r="H166" s="90"/>
      <c r="I166" s="90"/>
    </row>
    <row r="167" spans="2:9" ht="5.15" customHeight="1" x14ac:dyDescent="0.35">
      <c r="B167" s="11"/>
      <c r="C167" s="11"/>
      <c r="D167" s="11"/>
      <c r="E167" s="11"/>
      <c r="F167" s="11"/>
      <c r="G167" s="11"/>
      <c r="H167" s="11"/>
      <c r="I167" s="11"/>
    </row>
    <row r="168" spans="2:9" ht="12" customHeight="1" x14ac:dyDescent="0.35">
      <c r="B168" s="91" t="s">
        <v>38</v>
      </c>
      <c r="C168" s="92"/>
      <c r="D168" s="92"/>
      <c r="E168" s="92"/>
      <c r="F168" s="92"/>
      <c r="G168" s="92"/>
      <c r="H168" s="92"/>
      <c r="I168" s="92"/>
    </row>
    <row r="169" spans="2:9" x14ac:dyDescent="0.35">
      <c r="B169" s="86" t="s">
        <v>104</v>
      </c>
      <c r="C169" s="86"/>
      <c r="D169" s="86"/>
      <c r="E169" s="86"/>
      <c r="F169" s="86"/>
      <c r="G169" s="86"/>
      <c r="H169" s="86"/>
      <c r="I169" s="86"/>
    </row>
    <row r="170" spans="2:9" x14ac:dyDescent="0.35">
      <c r="B170" s="86"/>
      <c r="C170" s="86"/>
      <c r="D170" s="86"/>
      <c r="E170" s="86"/>
      <c r="F170" s="86"/>
      <c r="G170" s="86"/>
      <c r="H170" s="86"/>
      <c r="I170" s="86"/>
    </row>
    <row r="171" spans="2:9" x14ac:dyDescent="0.35">
      <c r="B171" s="86"/>
      <c r="C171" s="86"/>
      <c r="D171" s="86"/>
      <c r="E171" s="86"/>
      <c r="F171" s="86"/>
      <c r="G171" s="86"/>
      <c r="H171" s="86"/>
      <c r="I171" s="86"/>
    </row>
    <row r="172" spans="2:9" x14ac:dyDescent="0.35">
      <c r="B172" s="86"/>
      <c r="C172" s="86"/>
      <c r="D172" s="86"/>
      <c r="E172" s="86"/>
      <c r="F172" s="86"/>
      <c r="G172" s="86"/>
      <c r="H172" s="86"/>
      <c r="I172" s="86"/>
    </row>
    <row r="173" spans="2:9" x14ac:dyDescent="0.35">
      <c r="B173" s="86"/>
      <c r="C173" s="86"/>
      <c r="D173" s="86"/>
      <c r="E173" s="86"/>
      <c r="F173" s="86"/>
      <c r="G173" s="86"/>
      <c r="H173" s="86"/>
      <c r="I173" s="86"/>
    </row>
    <row r="174" spans="2:9" x14ac:dyDescent="0.35">
      <c r="B174" s="86"/>
      <c r="C174" s="86"/>
      <c r="D174" s="86"/>
      <c r="E174" s="86"/>
      <c r="F174" s="86"/>
      <c r="G174" s="86"/>
      <c r="H174" s="86"/>
      <c r="I174" s="86"/>
    </row>
    <row r="175" spans="2:9" x14ac:dyDescent="0.35">
      <c r="B175" s="86"/>
      <c r="C175" s="86"/>
      <c r="D175" s="86"/>
      <c r="E175" s="86"/>
      <c r="F175" s="86"/>
      <c r="G175" s="86"/>
      <c r="H175" s="86"/>
      <c r="I175" s="86"/>
    </row>
    <row r="176" spans="2:9" x14ac:dyDescent="0.35">
      <c r="B176" s="86"/>
      <c r="C176" s="86"/>
      <c r="D176" s="86"/>
      <c r="E176" s="86"/>
      <c r="F176" s="86"/>
      <c r="G176" s="86"/>
      <c r="H176" s="86"/>
      <c r="I176" s="86"/>
    </row>
    <row r="177" spans="2:9" x14ac:dyDescent="0.35">
      <c r="B177" s="86"/>
      <c r="C177" s="86"/>
      <c r="D177" s="86"/>
      <c r="E177" s="86"/>
      <c r="F177" s="86"/>
      <c r="G177" s="86"/>
      <c r="H177" s="86"/>
      <c r="I177" s="86"/>
    </row>
    <row r="178" spans="2:9" x14ac:dyDescent="0.35">
      <c r="B178" s="86"/>
      <c r="C178" s="86"/>
      <c r="D178" s="86"/>
      <c r="E178" s="86"/>
      <c r="F178" s="86"/>
      <c r="G178" s="86"/>
      <c r="H178" s="86"/>
      <c r="I178" s="86"/>
    </row>
    <row r="179" spans="2:9" x14ac:dyDescent="0.35">
      <c r="B179" s="86"/>
      <c r="C179" s="86"/>
      <c r="D179" s="86"/>
      <c r="E179" s="86"/>
      <c r="F179" s="86"/>
      <c r="G179" s="86"/>
      <c r="H179" s="86"/>
      <c r="I179" s="86"/>
    </row>
    <row r="180" spans="2:9" x14ac:dyDescent="0.35">
      <c r="B180" s="86"/>
      <c r="C180" s="86"/>
      <c r="D180" s="86"/>
      <c r="E180" s="86"/>
      <c r="F180" s="86"/>
      <c r="G180" s="86"/>
      <c r="H180" s="86"/>
      <c r="I180" s="86"/>
    </row>
    <row r="181" spans="2:9" x14ac:dyDescent="0.35">
      <c r="B181" s="86"/>
      <c r="C181" s="86"/>
      <c r="D181" s="86"/>
      <c r="E181" s="86"/>
      <c r="F181" s="86"/>
      <c r="G181" s="86"/>
      <c r="H181" s="86"/>
      <c r="I181" s="86"/>
    </row>
    <row r="182" spans="2:9" x14ac:dyDescent="0.35">
      <c r="B182" s="86"/>
      <c r="C182" s="86"/>
      <c r="D182" s="86"/>
      <c r="E182" s="86"/>
      <c r="F182" s="86"/>
      <c r="G182" s="86"/>
      <c r="H182" s="86"/>
      <c r="I182" s="86"/>
    </row>
    <row r="183" spans="2:9" x14ac:dyDescent="0.35">
      <c r="B183" s="86"/>
      <c r="C183" s="86"/>
      <c r="D183" s="86"/>
      <c r="E183" s="86"/>
      <c r="F183" s="86"/>
      <c r="G183" s="86"/>
      <c r="H183" s="86"/>
      <c r="I183" s="86"/>
    </row>
    <row r="184" spans="2:9" x14ac:dyDescent="0.35">
      <c r="B184" s="86"/>
      <c r="C184" s="86"/>
      <c r="D184" s="86"/>
      <c r="E184" s="86"/>
      <c r="F184" s="86"/>
      <c r="G184" s="86"/>
      <c r="H184" s="86"/>
      <c r="I184" s="86"/>
    </row>
    <row r="185" spans="2:9" x14ac:dyDescent="0.35">
      <c r="B185" s="86"/>
      <c r="C185" s="86"/>
      <c r="D185" s="86"/>
      <c r="E185" s="86"/>
      <c r="F185" s="86"/>
      <c r="G185" s="86"/>
      <c r="H185" s="86"/>
      <c r="I185" s="86"/>
    </row>
    <row r="186" spans="2:9" x14ac:dyDescent="0.35">
      <c r="B186" s="86"/>
      <c r="C186" s="86"/>
      <c r="D186" s="86"/>
      <c r="E186" s="86"/>
      <c r="F186" s="86"/>
      <c r="G186" s="86"/>
      <c r="H186" s="86"/>
      <c r="I186" s="86"/>
    </row>
    <row r="187" spans="2:9" x14ac:dyDescent="0.35">
      <c r="B187" s="86"/>
      <c r="C187" s="86"/>
      <c r="D187" s="86"/>
      <c r="E187" s="86"/>
      <c r="F187" s="86"/>
      <c r="G187" s="86"/>
      <c r="H187" s="86"/>
      <c r="I187" s="86"/>
    </row>
    <row r="188" spans="2:9" x14ac:dyDescent="0.35">
      <c r="B188" s="86"/>
      <c r="C188" s="86"/>
      <c r="D188" s="86"/>
      <c r="E188" s="86"/>
      <c r="F188" s="86"/>
      <c r="G188" s="86"/>
      <c r="H188" s="86"/>
      <c r="I188" s="86"/>
    </row>
    <row r="189" spans="2:9" ht="5.15" customHeight="1" x14ac:dyDescent="0.35"/>
    <row r="190" spans="2:9" ht="5.15" customHeight="1" x14ac:dyDescent="0.35"/>
  </sheetData>
  <sheetProtection algorithmName="SHA-512" hashValue="rQXrj+oovJb1ShxWl6WwyfPtukUF5eEkFSUgYXSBOb7GXP0bIsJWzXRfTwpcd9oUJqYIbI48HuPR8X5mRF3ccg==" saltValue="KJI8Tcyd+C1lVmcoGRtT1Q==" spinCount="100000" sheet="1" selectLockedCells="1"/>
  <mergeCells count="113">
    <mergeCell ref="B39:I46"/>
    <mergeCell ref="B47:E48"/>
    <mergeCell ref="F47:I48"/>
    <mergeCell ref="G18:I18"/>
    <mergeCell ref="B19:F19"/>
    <mergeCell ref="G19:I19"/>
    <mergeCell ref="C28:E28"/>
    <mergeCell ref="B30:I31"/>
    <mergeCell ref="B33:I33"/>
    <mergeCell ref="B35:I35"/>
    <mergeCell ref="B37:I37"/>
    <mergeCell ref="B38:I38"/>
    <mergeCell ref="B93:I93"/>
    <mergeCell ref="B115:F115"/>
    <mergeCell ref="B117:I117"/>
    <mergeCell ref="C127:E127"/>
    <mergeCell ref="C128:E128"/>
    <mergeCell ref="C129:E129"/>
    <mergeCell ref="C130:E130"/>
    <mergeCell ref="B135:F135"/>
    <mergeCell ref="D2:E2"/>
    <mergeCell ref="D3:E3"/>
    <mergeCell ref="C4:E4"/>
    <mergeCell ref="D5:E5"/>
    <mergeCell ref="D6:E6"/>
    <mergeCell ref="E9:I10"/>
    <mergeCell ref="B13:E13"/>
    <mergeCell ref="F13:I13"/>
    <mergeCell ref="B14:E14"/>
    <mergeCell ref="F14:I14"/>
    <mergeCell ref="B15:E15"/>
    <mergeCell ref="G15:I15"/>
    <mergeCell ref="B16:E16"/>
    <mergeCell ref="G16:I16"/>
    <mergeCell ref="B17:E17"/>
    <mergeCell ref="G17:I17"/>
    <mergeCell ref="F23:I23"/>
    <mergeCell ref="B24:E24"/>
    <mergeCell ref="G24:I24"/>
    <mergeCell ref="B25:E25"/>
    <mergeCell ref="G25:I25"/>
    <mergeCell ref="B26:F26"/>
    <mergeCell ref="G26:I26"/>
    <mergeCell ref="B27:F27"/>
    <mergeCell ref="G27:I27"/>
    <mergeCell ref="B20:F20"/>
    <mergeCell ref="G20:I20"/>
    <mergeCell ref="B22:E22"/>
    <mergeCell ref="F22:I22"/>
    <mergeCell ref="B18:E18"/>
    <mergeCell ref="C60:E60"/>
    <mergeCell ref="C61:E61"/>
    <mergeCell ref="B57:I57"/>
    <mergeCell ref="B72:I72"/>
    <mergeCell ref="B50:I50"/>
    <mergeCell ref="B51:I51"/>
    <mergeCell ref="C52:E52"/>
    <mergeCell ref="C53:E53"/>
    <mergeCell ref="B54:F54"/>
    <mergeCell ref="B56:I56"/>
    <mergeCell ref="C62:E62"/>
    <mergeCell ref="C63:E63"/>
    <mergeCell ref="C64:E64"/>
    <mergeCell ref="C58:E58"/>
    <mergeCell ref="C59:E59"/>
    <mergeCell ref="C65:E65"/>
    <mergeCell ref="B70:F70"/>
    <mergeCell ref="C67:E67"/>
    <mergeCell ref="B23:E23"/>
    <mergeCell ref="B169:I188"/>
    <mergeCell ref="F146:G146"/>
    <mergeCell ref="F147:G147"/>
    <mergeCell ref="F149:G149"/>
    <mergeCell ref="B151:I151"/>
    <mergeCell ref="B152:I166"/>
    <mergeCell ref="B168:I168"/>
    <mergeCell ref="F144:G144"/>
    <mergeCell ref="F141:G141"/>
    <mergeCell ref="F142:G142"/>
    <mergeCell ref="F143:G143"/>
    <mergeCell ref="B144:D144"/>
    <mergeCell ref="B145:D145"/>
    <mergeCell ref="B146:D146"/>
    <mergeCell ref="B147:D147"/>
    <mergeCell ref="B148:D148"/>
    <mergeCell ref="B149:C149"/>
    <mergeCell ref="B141:D141"/>
    <mergeCell ref="B142:D142"/>
    <mergeCell ref="B143:D143"/>
    <mergeCell ref="C66:E66"/>
    <mergeCell ref="F148:G148"/>
    <mergeCell ref="C131:E131"/>
    <mergeCell ref="F145:G145"/>
    <mergeCell ref="C126:E126"/>
    <mergeCell ref="B122:I122"/>
    <mergeCell ref="C118:E118"/>
    <mergeCell ref="C119:E119"/>
    <mergeCell ref="C123:E123"/>
    <mergeCell ref="F140:G140"/>
    <mergeCell ref="C68:E68"/>
    <mergeCell ref="C69:E69"/>
    <mergeCell ref="C132:E132"/>
    <mergeCell ref="C133:E133"/>
    <mergeCell ref="C134:E134"/>
    <mergeCell ref="B140:D140"/>
    <mergeCell ref="B73:I73"/>
    <mergeCell ref="B120:F120"/>
    <mergeCell ref="C124:E124"/>
    <mergeCell ref="C125:E125"/>
    <mergeCell ref="B91:F91"/>
    <mergeCell ref="B89:F89"/>
    <mergeCell ref="B137:F137"/>
    <mergeCell ref="B139:I139"/>
  </mergeCells>
  <dataValidations count="3">
    <dataValidation type="list" allowBlank="1" showInputMessage="1" showErrorMessage="1" sqref="C28:E28" xr:uid="{00000000-0002-0000-0000-000000000000}">
      <formula1>"God man, Förvaltare"</formula1>
    </dataValidation>
    <dataValidation type="list" allowBlank="1" showInputMessage="1" showErrorMessage="1" sqref="F124:F134 F59:F69 F53 F119" xr:uid="{00000000-0002-0000-0000-000001000000}">
      <formula1>"Ja, Nej"</formula1>
    </dataValidation>
    <dataValidation type="list" allowBlank="1" showInputMessage="1" showErrorMessage="1" sqref="D3:E3" xr:uid="{00000000-0002-0000-0000-000002000000}">
      <formula1>"Årsräkning 2024-01-01 - 2024-12-31, Delårsräkning, Sluträkning"</formula1>
    </dataValidation>
  </dataValidations>
  <pageMargins left="0.39370078740157483" right="0.39370078740157483" top="0.39370078740157483" bottom="0.39370078740157483" header="0.31496062992125984" footer="0.31496062992125984"/>
  <pageSetup paperSize="9" orientation="portrait" r:id="rId1"/>
  <rowBreaks count="3" manualBreakCount="3">
    <brk id="49" max="16383" man="1"/>
    <brk id="92" max="16383" man="1"/>
    <brk id="138"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2:R25"/>
  <sheetViews>
    <sheetView showGridLines="0" showRowColHeaders="0" workbookViewId="0">
      <selection activeCell="D5" sqref="D5"/>
    </sheetView>
  </sheetViews>
  <sheetFormatPr defaultRowHeight="14.5" x14ac:dyDescent="0.35"/>
  <cols>
    <col min="4" max="4" width="13.7265625" customWidth="1"/>
    <col min="5" max="5" width="2.7265625" customWidth="1"/>
    <col min="6" max="6" width="13.7265625" customWidth="1"/>
    <col min="7" max="7" width="2.7265625" customWidth="1"/>
    <col min="8" max="8" width="13.7265625" customWidth="1"/>
  </cols>
  <sheetData>
    <row r="2" spans="1:18" ht="15.5" x14ac:dyDescent="0.35">
      <c r="A2" s="165" t="s">
        <v>66</v>
      </c>
      <c r="B2" s="165"/>
      <c r="C2" s="165"/>
      <c r="D2" s="165"/>
      <c r="E2" s="165"/>
      <c r="F2" s="165"/>
      <c r="G2" s="165"/>
      <c r="H2" s="165"/>
      <c r="I2" s="165"/>
      <c r="J2" s="165"/>
      <c r="K2" s="165"/>
      <c r="L2" s="165"/>
      <c r="M2" s="165"/>
      <c r="N2" s="165"/>
      <c r="O2" s="165"/>
      <c r="P2" s="165"/>
      <c r="Q2" s="165"/>
      <c r="R2" s="165"/>
    </row>
    <row r="3" spans="1:18" ht="15.5" x14ac:dyDescent="0.35">
      <c r="A3" s="40"/>
      <c r="B3" s="40"/>
      <c r="C3" s="40"/>
      <c r="D3" s="40"/>
      <c r="E3" s="40"/>
      <c r="F3" s="40"/>
      <c r="G3" s="40"/>
      <c r="H3" s="40"/>
    </row>
    <row r="4" spans="1:18" ht="14.5" customHeight="1" x14ac:dyDescent="0.35">
      <c r="D4" s="166" t="s">
        <v>54</v>
      </c>
      <c r="E4" s="166"/>
      <c r="F4" s="166"/>
      <c r="G4" s="166"/>
      <c r="H4" s="166"/>
      <c r="J4" s="152" t="s">
        <v>43</v>
      </c>
      <c r="K4" s="152"/>
      <c r="L4" s="152"/>
      <c r="M4" s="152"/>
      <c r="N4" s="152"/>
      <c r="O4" s="152"/>
      <c r="P4" s="152"/>
      <c r="Q4" s="152"/>
      <c r="R4" s="152"/>
    </row>
    <row r="5" spans="1:18" x14ac:dyDescent="0.35">
      <c r="A5" s="161" t="s">
        <v>55</v>
      </c>
      <c r="B5" s="161"/>
      <c r="C5" s="162"/>
      <c r="D5" s="16"/>
      <c r="F5" s="30">
        <f>PRODUCT(D5*0.7)</f>
        <v>0</v>
      </c>
      <c r="H5" s="31">
        <f>PRODUCT(D5*0.3)</f>
        <v>0</v>
      </c>
      <c r="J5" s="152"/>
      <c r="K5" s="152"/>
      <c r="L5" s="152"/>
      <c r="M5" s="152"/>
      <c r="N5" s="152"/>
      <c r="O5" s="152"/>
      <c r="P5" s="152"/>
      <c r="Q5" s="152"/>
      <c r="R5" s="152"/>
    </row>
    <row r="6" spans="1:18" x14ac:dyDescent="0.35">
      <c r="A6" s="161" t="s">
        <v>56</v>
      </c>
      <c r="B6" s="161"/>
      <c r="C6" s="162"/>
      <c r="D6" s="16"/>
      <c r="F6" s="30">
        <f>PRODUCT(D6*0.7)</f>
        <v>0</v>
      </c>
      <c r="H6" s="31">
        <f t="shared" ref="H6:H7" si="0">PRODUCT(D6*0.3)</f>
        <v>0</v>
      </c>
      <c r="J6" s="152"/>
      <c r="K6" s="152"/>
      <c r="L6" s="152"/>
      <c r="M6" s="152"/>
      <c r="N6" s="152"/>
      <c r="O6" s="152"/>
      <c r="P6" s="152"/>
      <c r="Q6" s="152"/>
      <c r="R6" s="152"/>
    </row>
    <row r="7" spans="1:18" ht="14.5" customHeight="1" x14ac:dyDescent="0.35">
      <c r="A7" s="161" t="s">
        <v>57</v>
      </c>
      <c r="B7" s="161"/>
      <c r="C7" s="162"/>
      <c r="D7" s="16"/>
      <c r="F7" s="30">
        <f>PRODUCT(D7*0.7)</f>
        <v>0</v>
      </c>
      <c r="H7" s="31">
        <f t="shared" si="0"/>
        <v>0</v>
      </c>
    </row>
    <row r="8" spans="1:18" x14ac:dyDescent="0.35">
      <c r="A8" s="32"/>
      <c r="B8" s="32"/>
      <c r="C8" s="32"/>
      <c r="D8" s="33"/>
      <c r="J8" s="167" t="s">
        <v>58</v>
      </c>
      <c r="K8" s="167"/>
      <c r="L8" s="167"/>
      <c r="M8" s="167"/>
      <c r="N8" s="167"/>
      <c r="O8" s="167"/>
      <c r="P8" s="167"/>
      <c r="Q8" s="167"/>
      <c r="R8" s="167"/>
    </row>
    <row r="9" spans="1:18" x14ac:dyDescent="0.35">
      <c r="D9" s="166" t="s">
        <v>59</v>
      </c>
      <c r="E9" s="166"/>
      <c r="F9" s="166"/>
      <c r="G9" s="166"/>
      <c r="H9" s="166"/>
      <c r="J9" s="167"/>
      <c r="K9" s="167"/>
      <c r="L9" s="167"/>
      <c r="M9" s="167"/>
      <c r="N9" s="167"/>
      <c r="O9" s="167"/>
      <c r="P9" s="167"/>
      <c r="Q9" s="167"/>
      <c r="R9" s="167"/>
    </row>
    <row r="10" spans="1:18" x14ac:dyDescent="0.35">
      <c r="A10" s="153" t="s">
        <v>55</v>
      </c>
      <c r="B10" s="153"/>
      <c r="C10" s="154"/>
      <c r="D10" s="17"/>
      <c r="F10" s="30">
        <f>PRODUCT(D10*0.5)</f>
        <v>0</v>
      </c>
      <c r="H10" s="31">
        <f>PRODUCT(D10*0.5)</f>
        <v>0</v>
      </c>
      <c r="J10" s="167"/>
      <c r="K10" s="167"/>
      <c r="L10" s="167"/>
      <c r="M10" s="167"/>
      <c r="N10" s="167"/>
      <c r="O10" s="167"/>
      <c r="P10" s="167"/>
      <c r="Q10" s="167"/>
      <c r="R10" s="167"/>
    </row>
    <row r="11" spans="1:18" ht="14.5" customHeight="1" x14ac:dyDescent="0.35">
      <c r="A11" s="161" t="s">
        <v>56</v>
      </c>
      <c r="B11" s="161"/>
      <c r="C11" s="162"/>
      <c r="D11" s="34"/>
      <c r="F11" s="30">
        <f t="shared" ref="F11:F12" si="1">PRODUCT(D11*0.5)</f>
        <v>0</v>
      </c>
      <c r="H11" s="31">
        <f t="shared" ref="H11:H12" si="2">PRODUCT(D11*0.5)</f>
        <v>0</v>
      </c>
    </row>
    <row r="12" spans="1:18" x14ac:dyDescent="0.35">
      <c r="A12" s="161" t="s">
        <v>57</v>
      </c>
      <c r="B12" s="161"/>
      <c r="C12" s="162"/>
      <c r="D12" s="34"/>
      <c r="F12" s="30">
        <f t="shared" si="1"/>
        <v>0</v>
      </c>
      <c r="H12" s="31">
        <f t="shared" si="2"/>
        <v>0</v>
      </c>
      <c r="J12" s="152" t="s">
        <v>60</v>
      </c>
      <c r="K12" s="152"/>
      <c r="L12" s="152"/>
      <c r="M12" s="152"/>
      <c r="N12" s="152"/>
      <c r="O12" s="152"/>
      <c r="P12" s="152"/>
      <c r="Q12" s="152"/>
      <c r="R12" s="152"/>
    </row>
    <row r="13" spans="1:18" x14ac:dyDescent="0.35">
      <c r="A13" s="35"/>
      <c r="B13" s="35"/>
      <c r="C13" s="35"/>
      <c r="D13" s="36"/>
      <c r="J13" s="152"/>
      <c r="K13" s="152"/>
      <c r="L13" s="152"/>
      <c r="M13" s="152"/>
      <c r="N13" s="152"/>
      <c r="O13" s="152"/>
      <c r="P13" s="152"/>
      <c r="Q13" s="152"/>
      <c r="R13" s="152"/>
    </row>
    <row r="14" spans="1:18" x14ac:dyDescent="0.35">
      <c r="A14" s="161" t="s">
        <v>45</v>
      </c>
      <c r="B14" s="163"/>
      <c r="C14" s="164"/>
      <c r="D14" s="16"/>
      <c r="F14" s="30">
        <f>SUM(D14)</f>
        <v>0</v>
      </c>
      <c r="J14" s="152"/>
      <c r="K14" s="152"/>
      <c r="L14" s="152"/>
      <c r="M14" s="152"/>
      <c r="N14" s="152"/>
      <c r="O14" s="152"/>
      <c r="P14" s="152"/>
      <c r="Q14" s="152"/>
      <c r="R14" s="152"/>
    </row>
    <row r="16" spans="1:18" ht="14.5" customHeight="1" x14ac:dyDescent="0.35">
      <c r="A16" s="161" t="s">
        <v>44</v>
      </c>
      <c r="B16" s="163"/>
      <c r="C16" s="164"/>
      <c r="D16" s="16"/>
      <c r="F16" s="30">
        <f>SUM(D16)</f>
        <v>0</v>
      </c>
      <c r="J16" s="152" t="s">
        <v>51</v>
      </c>
      <c r="K16" s="152"/>
      <c r="L16" s="152"/>
      <c r="M16" s="152"/>
      <c r="N16" s="152"/>
      <c r="O16" s="152"/>
      <c r="P16" s="152"/>
      <c r="Q16" s="152"/>
      <c r="R16" s="152"/>
    </row>
    <row r="17" spans="1:18" ht="14.5" customHeight="1" x14ac:dyDescent="0.35">
      <c r="J17" s="152"/>
      <c r="K17" s="152"/>
      <c r="L17" s="152"/>
      <c r="M17" s="152"/>
      <c r="N17" s="152"/>
      <c r="O17" s="152"/>
      <c r="P17" s="152"/>
      <c r="Q17" s="152"/>
      <c r="R17" s="152"/>
    </row>
    <row r="18" spans="1:18" x14ac:dyDescent="0.35">
      <c r="A18" s="153" t="s">
        <v>46</v>
      </c>
      <c r="B18" s="153"/>
      <c r="C18" s="154"/>
      <c r="D18" s="16"/>
      <c r="H18" s="31">
        <f>SUM(D18)</f>
        <v>0</v>
      </c>
      <c r="J18" s="152"/>
      <c r="K18" s="152"/>
      <c r="L18" s="152"/>
      <c r="M18" s="152"/>
      <c r="N18" s="152"/>
      <c r="O18" s="152"/>
      <c r="P18" s="152"/>
      <c r="Q18" s="152"/>
      <c r="R18" s="152"/>
    </row>
    <row r="19" spans="1:18" x14ac:dyDescent="0.35">
      <c r="J19" s="152"/>
      <c r="K19" s="152"/>
      <c r="L19" s="152"/>
      <c r="M19" s="152"/>
      <c r="N19" s="152"/>
      <c r="O19" s="152"/>
      <c r="P19" s="152"/>
      <c r="Q19" s="152"/>
      <c r="R19" s="152"/>
    </row>
    <row r="21" spans="1:18" ht="15" customHeight="1" x14ac:dyDescent="0.35">
      <c r="A21" s="153" t="s">
        <v>61</v>
      </c>
      <c r="B21" s="153"/>
      <c r="C21" s="154"/>
      <c r="D21" s="37">
        <f>SUM(D5:D16)</f>
        <v>0</v>
      </c>
      <c r="J21" s="155" t="s">
        <v>62</v>
      </c>
      <c r="K21" s="155"/>
      <c r="L21" s="155"/>
      <c r="M21" s="155"/>
      <c r="N21" s="155"/>
      <c r="O21" s="155"/>
      <c r="P21" s="155"/>
      <c r="Q21" s="155"/>
      <c r="R21" s="155"/>
    </row>
    <row r="22" spans="1:18" x14ac:dyDescent="0.35">
      <c r="J22" s="155"/>
      <c r="K22" s="155"/>
      <c r="L22" s="155"/>
      <c r="M22" s="155"/>
      <c r="N22" s="155"/>
      <c r="O22" s="155"/>
      <c r="P22" s="155"/>
      <c r="Q22" s="155"/>
      <c r="R22" s="155"/>
    </row>
    <row r="23" spans="1:18" x14ac:dyDescent="0.35">
      <c r="D23" s="38" t="s">
        <v>47</v>
      </c>
      <c r="F23" s="38" t="s">
        <v>48</v>
      </c>
      <c r="H23" s="38" t="s">
        <v>49</v>
      </c>
      <c r="J23" s="155"/>
      <c r="K23" s="155"/>
      <c r="L23" s="155"/>
      <c r="M23" s="155"/>
      <c r="N23" s="155"/>
      <c r="O23" s="155"/>
      <c r="P23" s="155"/>
      <c r="Q23" s="155"/>
      <c r="R23" s="155"/>
    </row>
    <row r="24" spans="1:18" ht="15" customHeight="1" x14ac:dyDescent="0.35">
      <c r="B24" s="156" t="s">
        <v>50</v>
      </c>
      <c r="D24" s="157">
        <f>SUM(D5:D18)</f>
        <v>0</v>
      </c>
      <c r="F24" s="158">
        <f>SUM(F5:F18)</f>
        <v>0</v>
      </c>
      <c r="H24" s="160">
        <f>SUM(H5:H18)</f>
        <v>0</v>
      </c>
      <c r="J24" s="155"/>
      <c r="K24" s="155"/>
      <c r="L24" s="155"/>
      <c r="M24" s="155"/>
      <c r="N24" s="155"/>
      <c r="O24" s="155"/>
      <c r="P24" s="155"/>
      <c r="Q24" s="155"/>
      <c r="R24" s="155"/>
    </row>
    <row r="25" spans="1:18" ht="15" customHeight="1" x14ac:dyDescent="0.35">
      <c r="B25" s="156"/>
      <c r="D25" s="157"/>
      <c r="F25" s="159"/>
      <c r="H25" s="160"/>
      <c r="J25" s="155"/>
      <c r="K25" s="155"/>
      <c r="L25" s="155"/>
      <c r="M25" s="155"/>
      <c r="N25" s="155"/>
      <c r="O25" s="155"/>
      <c r="P25" s="155"/>
      <c r="Q25" s="155"/>
      <c r="R25" s="155"/>
    </row>
  </sheetData>
  <sheetProtection algorithmName="SHA-512" hashValue="yZmwf54ZH+ZuADnI/Zwq4IWx8v4TlG6bPScUe1vvZ+J9COAg1MhakpBChrxUoAjMm2j1AShf58adCskATqeRRg==" saltValue="UgdwVFDQfh9nCli5SCRDTQ==" spinCount="100000" sheet="1" objects="1" scenarios="1" selectLockedCells="1"/>
  <mergeCells count="22">
    <mergeCell ref="A11:C11"/>
    <mergeCell ref="A2:R2"/>
    <mergeCell ref="A5:C5"/>
    <mergeCell ref="A7:C7"/>
    <mergeCell ref="D4:H4"/>
    <mergeCell ref="A6:C6"/>
    <mergeCell ref="J4:R6"/>
    <mergeCell ref="J8:R10"/>
    <mergeCell ref="D9:H9"/>
    <mergeCell ref="A10:C10"/>
    <mergeCell ref="J12:R14"/>
    <mergeCell ref="J16:R19"/>
    <mergeCell ref="A21:C21"/>
    <mergeCell ref="J21:R25"/>
    <mergeCell ref="B24:B25"/>
    <mergeCell ref="D24:D25"/>
    <mergeCell ref="F24:F25"/>
    <mergeCell ref="H24:H25"/>
    <mergeCell ref="A12:C12"/>
    <mergeCell ref="A14:C14"/>
    <mergeCell ref="A16:C16"/>
    <mergeCell ref="A18:C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Årsräkning</vt:lpstr>
      <vt:lpstr>Beräkna arvode och skatt</vt:lpstr>
    </vt:vector>
  </TitlesOfParts>
  <Company>Österåkers kommun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Jones</dc:creator>
  <cp:lastModifiedBy>Daniel Jones</cp:lastModifiedBy>
  <cp:lastPrinted>2024-01-05T11:56:53Z</cp:lastPrinted>
  <dcterms:created xsi:type="dcterms:W3CDTF">2019-09-09T10:15:16Z</dcterms:created>
  <dcterms:modified xsi:type="dcterms:W3CDTF">2024-12-24T14:56:12Z</dcterms:modified>
</cp:coreProperties>
</file>